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Y:\WEBSTATISTIEKEN KOW\Loontrekkende tewerkstelling_Emploi salarié\Snelle ramingen\SRT2026\2026Q2\"/>
    </mc:Choice>
  </mc:AlternateContent>
  <xr:revisionPtr revIDLastSave="0" documentId="13_ncr:1_{D1EF1E81-8C8D-49B0-B8B0-9D7BE8C2107A}" xr6:coauthVersionLast="47" xr6:coauthVersionMax="47" xr10:uidLastSave="{00000000-0000-0000-0000-000000000000}"/>
  <bookViews>
    <workbookView xWindow="-120" yWindow="-120" windowWidth="29040" windowHeight="17520" activeTab="1" xr2:uid="{1A8C7419-6F3A-4DA8-A990-3B78BDC4EEFB}"/>
  </bookViews>
  <sheets>
    <sheet name="tabel Shrt - overzicht" sheetId="1" r:id="rId1"/>
    <sheet name="Tableau Shrt - Résumé" sheetId="36" r:id="rId2"/>
    <sheet name="T1 lftd_sexe" sheetId="2" r:id="rId3"/>
    <sheet name="T2 activiteit_nace2025" sheetId="9" r:id="rId4"/>
    <sheet name="T3 sect_stat" sheetId="4" r:id="rId5"/>
    <sheet name="T4 domicile" sheetId="10" r:id="rId6"/>
    <sheet name="T5 typ prest" sheetId="6" r:id="rId7"/>
    <sheet name="T6 sect_dim" sheetId="7" r:id="rId8"/>
    <sheet name="T7 PC" sheetId="8" r:id="rId9"/>
    <sheet name="T8 klas uitzend" sheetId="11" r:id="rId10"/>
    <sheet name="T9 bijz uitzend" sheetId="34" r:id="rId11"/>
    <sheet name="Data T1" sheetId="35" r:id="rId12"/>
    <sheet name="Data T2" sheetId="15" r:id="rId13"/>
    <sheet name="Data T3" sheetId="17" r:id="rId14"/>
    <sheet name="Data T4" sheetId="28" r:id="rId15"/>
    <sheet name="Data T5" sheetId="19" r:id="rId16"/>
    <sheet name="Data T6" sheetId="22" r:id="rId17"/>
    <sheet name="Data T7" sheetId="24" r:id="rId18"/>
    <sheet name="Data T8" sheetId="26" r:id="rId19"/>
    <sheet name="Data T9" sheetId="32" r:id="rId20"/>
  </sheets>
  <definedNames>
    <definedName name="_xlnm._FilterDatabase" localSheetId="11" hidden="1">'Data T1'!$A$1:$C$181</definedName>
    <definedName name="_xlnm._FilterDatabase" localSheetId="13" hidden="1">'Data T3'!$A$1:$L$285</definedName>
    <definedName name="_xlnm._FilterDatabase" localSheetId="14" hidden="1">'Data T4'!$A$1:$J$197</definedName>
    <definedName name="_xlnm._FilterDatabase" localSheetId="15" hidden="1">'Data T5'!$A$1:$K$199</definedName>
    <definedName name="_xlnm._FilterDatabase" localSheetId="16" hidden="1">'Data T6'!$A$1:$H$109</definedName>
    <definedName name="_xlnm._FilterDatabase" localSheetId="17" hidden="1">'Data T7'!$A$1:$G$181</definedName>
    <definedName name="_xlnm._FilterDatabase" localSheetId="19" hidden="1">'Data T9'!$A$1:$G$71</definedName>
    <definedName name="wrn.fr." localSheetId="11" hidden="1">{"fr (tableau 1)",#N/A,FALSE,"tabel 1 sect_lftd";"fr (tableau 2)",#N/A,FALSE,"tabel 2 act-lftd";"fr (tableau 3)",#N/A,FALSE,"tabel 3 act-sectr_T";"fr (tableau 4)",#N/A,FALSE,"tabel 4 act-sectr";"fr (tableau 5)",#N/A,FALSE,"tabel 5 act-hfdv";"fr (tableau 6)",#N/A,FALSE,"tabel 6 hfdv-lftd";"fr (tableau 7)",#N/A,FALSE,"tabel 7 act-dagl";"fr (tableau 7bis)",#N/A,FALSE,"tabel 7 act-daglbis";"fr (tableau 7ter)",#N/A,FALSE,"tabel 7 act-daglter";"fr (tableau 7quater)",#N/A,FALSE,"tabel 7 act-daglquater";"fr (tableau 8)",#N/A,FALSE,"tabel 8 typprest_act";"fr (tableau 8bis)",#N/A,FALSE,"tabel 8 typprest_act_bis";"fr (tableau 8ter)",#N/A,FALSE,"tabel 8 typprest_act_ter";"fr (tableau 9)",#N/A,FALSE,"tabel 9 act-dim";"fr (tableau 9bis)",#N/A,FALSE,"tabel 9 act-dim_bis";"fr (tableau 9ter)",#N/A,FALSE,"tabel 9 act-dim_ter";"fr (tableau 10)",#N/A,FALSE,"tabel 10 typprest_lftd";"fr (tableau 10bis)",#N/A,FALSE,"tabel 10 typprest_lftd_bis";"fr (tableau 10ter)",#N/A,FALSE,"tabel 10 typprest_lftd_ter"}</definedName>
    <definedName name="wrn.fr." localSheetId="19" hidden="1">{"fr (tableau 1)",#N/A,FALSE,"tabel 1 sect_lftd";"fr (tableau 2)",#N/A,FALSE,"tabel 2 act-lftd";"fr (tableau 3)",#N/A,FALSE,"tabel 3 act-sectr_T";"fr (tableau 4)",#N/A,FALSE,"tabel 4 act-sectr";"fr (tableau 5)",#N/A,FALSE,"tabel 5 act-hfdv";"fr (tableau 6)",#N/A,FALSE,"tabel 6 hfdv-lftd";"fr (tableau 7)",#N/A,FALSE,"tabel 7 act-dagl";"fr (tableau 7bis)",#N/A,FALSE,"tabel 7 act-daglbis";"fr (tableau 7ter)",#N/A,FALSE,"tabel 7 act-daglter";"fr (tableau 7quater)",#N/A,FALSE,"tabel 7 act-daglquater";"fr (tableau 8)",#N/A,FALSE,"tabel 8 typprest_act";"fr (tableau 8bis)",#N/A,FALSE,"tabel 8 typprest_act_bis";"fr (tableau 8ter)",#N/A,FALSE,"tabel 8 typprest_act_ter";"fr (tableau 9)",#N/A,FALSE,"tabel 9 act-dim";"fr (tableau 9bis)",#N/A,FALSE,"tabel 9 act-dim_bis";"fr (tableau 9ter)",#N/A,FALSE,"tabel 9 act-dim_ter";"fr (tableau 10)",#N/A,FALSE,"tabel 10 typprest_lftd";"fr (tableau 10bis)",#N/A,FALSE,"tabel 10 typprest_lftd_bis";"fr (tableau 10ter)",#N/A,FALSE,"tabel 10 typprest_lftd_ter"}</definedName>
    <definedName name="wrn.fr." localSheetId="3" hidden="1">{"fr (tableau 1)",#N/A,FALSE,"tabel 1 sect_lftd";"fr (tableau 2)",#N/A,FALSE,"tabel 2 act-lftd";"fr (tableau 3)",#N/A,FALSE,"tabel 3 act-sectr_T";"fr (tableau 4)",#N/A,FALSE,"tabel 4 act-sectr";"fr (tableau 5)",#N/A,FALSE,"tabel 5 act-hfdv";"fr (tableau 6)",#N/A,FALSE,"tabel 6 hfdv-lftd";"fr (tableau 7)",#N/A,FALSE,"tabel 7 act-dagl";"fr (tableau 7bis)",#N/A,FALSE,"tabel 7 act-daglbis";"fr (tableau 7ter)",#N/A,FALSE,"tabel 7 act-daglter";"fr (tableau 7quater)",#N/A,FALSE,"tabel 7 act-daglquater";"fr (tableau 8)",#N/A,FALSE,"tabel 8 typprest_act";"fr (tableau 8bis)",#N/A,FALSE,"tabel 8 typprest_act_bis";"fr (tableau 8ter)",#N/A,FALSE,"tabel 8 typprest_act_ter";"fr (tableau 9)",#N/A,FALSE,"tabel 9 act-dim";"fr (tableau 9bis)",#N/A,FALSE,"tabel 9 act-dim_bis";"fr (tableau 9ter)",#N/A,FALSE,"tabel 9 act-dim_ter";"fr (tableau 10)",#N/A,FALSE,"tabel 10 typprest_lftd";"fr (tableau 10bis)",#N/A,FALSE,"tabel 10 typprest_lftd_bis";"fr (tableau 10ter)",#N/A,FALSE,"tabel 10 typprest_lftd_ter"}</definedName>
    <definedName name="wrn.fr." localSheetId="5" hidden="1">{"fr (tableau 1)",#N/A,FALSE,"tabel 1 sect_lftd";"fr (tableau 2)",#N/A,FALSE,"tabel 2 act-lftd";"fr (tableau 3)",#N/A,FALSE,"tabel 3 act-sectr_T";"fr (tableau 4)",#N/A,FALSE,"tabel 4 act-sectr";"fr (tableau 5)",#N/A,FALSE,"tabel 5 act-hfdv";"fr (tableau 6)",#N/A,FALSE,"tabel 6 hfdv-lftd";"fr (tableau 7)",#N/A,FALSE,"tabel 7 act-dagl";"fr (tableau 7bis)",#N/A,FALSE,"tabel 7 act-daglbis";"fr (tableau 7ter)",#N/A,FALSE,"tabel 7 act-daglter";"fr (tableau 7quater)",#N/A,FALSE,"tabel 7 act-daglquater";"fr (tableau 8)",#N/A,FALSE,"tabel 8 typprest_act";"fr (tableau 8bis)",#N/A,FALSE,"tabel 8 typprest_act_bis";"fr (tableau 8ter)",#N/A,FALSE,"tabel 8 typprest_act_ter";"fr (tableau 9)",#N/A,FALSE,"tabel 9 act-dim";"fr (tableau 9bis)",#N/A,FALSE,"tabel 9 act-dim_bis";"fr (tableau 9ter)",#N/A,FALSE,"tabel 9 act-dim_ter";"fr (tableau 10)",#N/A,FALSE,"tabel 10 typprest_lftd";"fr (tableau 10bis)",#N/A,FALSE,"tabel 10 typprest_lftd_bis";"fr (tableau 10ter)",#N/A,FALSE,"tabel 10 typprest_lftd_ter"}</definedName>
    <definedName name="wrn.fr." localSheetId="1" hidden="1">{"fr (tableau 1)",#N/A,FALSE,"tabel 1 sect_lftd";"fr (tableau 2)",#N/A,FALSE,"tabel 2 act-lftd";"fr (tableau 3)",#N/A,FALSE,"tabel 3 act-sectr_T";"fr (tableau 4)",#N/A,FALSE,"tabel 4 act-sectr";"fr (tableau 5)",#N/A,FALSE,"tabel 5 act-hfdv";"fr (tableau 6)",#N/A,FALSE,"tabel 6 hfdv-lftd";"fr (tableau 7)",#N/A,FALSE,"tabel 7 act-dagl";"fr (tableau 7bis)",#N/A,FALSE,"tabel 7 act-daglbis";"fr (tableau 7ter)",#N/A,FALSE,"tabel 7 act-daglter";"fr (tableau 7quater)",#N/A,FALSE,"tabel 7 act-daglquater";"fr (tableau 8)",#N/A,FALSE,"tabel 8 typprest_act";"fr (tableau 8bis)",#N/A,FALSE,"tabel 8 typprest_act_bis";"fr (tableau 8ter)",#N/A,FALSE,"tabel 8 typprest_act_ter";"fr (tableau 9)",#N/A,FALSE,"tabel 9 act-dim";"fr (tableau 9bis)",#N/A,FALSE,"tabel 9 act-dim_bis";"fr (tableau 9ter)",#N/A,FALSE,"tabel 9 act-dim_ter";"fr (tableau 10)",#N/A,FALSE,"tabel 10 typprest_lftd";"fr (tableau 10bis)",#N/A,FALSE,"tabel 10 typprest_lftd_bis";"fr (tableau 10ter)",#N/A,FALSE,"tabel 10 typprest_lftd_ter"}</definedName>
    <definedName name="wrn.fr." hidden="1">{"fr (tableau 1)",#N/A,FALSE,"tabel 1 sect_lftd";"fr (tableau 2)",#N/A,FALSE,"tabel 2 act-lftd";"fr (tableau 3)",#N/A,FALSE,"tabel 3 act-sectr_T";"fr (tableau 4)",#N/A,FALSE,"tabel 4 act-sectr";"fr (tableau 5)",#N/A,FALSE,"tabel 5 act-hfdv";"fr (tableau 6)",#N/A,FALSE,"tabel 6 hfdv-lftd";"fr (tableau 7)",#N/A,FALSE,"tabel 7 act-dagl";"fr (tableau 7bis)",#N/A,FALSE,"tabel 7 act-daglbis";"fr (tableau 7ter)",#N/A,FALSE,"tabel 7 act-daglter";"fr (tableau 7quater)",#N/A,FALSE,"tabel 7 act-daglquater";"fr (tableau 8)",#N/A,FALSE,"tabel 8 typprest_act";"fr (tableau 8bis)",#N/A,FALSE,"tabel 8 typprest_act_bis";"fr (tableau 8ter)",#N/A,FALSE,"tabel 8 typprest_act_ter";"fr (tableau 9)",#N/A,FALSE,"tabel 9 act-dim";"fr (tableau 9bis)",#N/A,FALSE,"tabel 9 act-dim_bis";"fr (tableau 9ter)",#N/A,FALSE,"tabel 9 act-dim_ter";"fr (tableau 10)",#N/A,FALSE,"tabel 10 typprest_lftd";"fr (tableau 10bis)",#N/A,FALSE,"tabel 10 typprest_lftd_bis";"fr (tableau 10ter)",#N/A,FALSE,"tabel 10 typprest_lftd_ter"}</definedName>
    <definedName name="wrn.Frans." localSheetId="11" hidden="1">{"tabfr1 rrn",#N/A,FALSE,"tabel 1 lftd_sexe";"tabfr2 rrn",#N/A,FALSE,"tabel 2 act";"tabfr3 rrn",#N/A,FALSE,"tabel 3 sect_stat";"tabfr4 rrn",#N/A,FALSE,"tabel 4 domicile";"tabfr5 rrn",#N/A,FALSE,"tabel 5 typ_prest";"tabfr6 rrn",#N/A,FALSE,"tabel 6 sect_dim"}</definedName>
    <definedName name="wrn.Frans." localSheetId="19" hidden="1">{"tabfr1 rrn",#N/A,FALSE,"tabel 1 lftd_sexe";"tabfr2 rrn",#N/A,FALSE,"tabel 2 act";"tabfr3 rrn",#N/A,FALSE,"tabel 3 sect_stat";"tabfr4 rrn",#N/A,FALSE,"tabel 4 domicile";"tabfr5 rrn",#N/A,FALSE,"tabel 5 typ_prest";"tabfr6 rrn",#N/A,FALSE,"tabel 6 sect_dim"}</definedName>
    <definedName name="wrn.Frans." localSheetId="3" hidden="1">{"tabfr1 rrn",#N/A,FALSE,"tabel 1 lftd_sexe";"tabfr2 rrn",#N/A,FALSE,"tabel 2 act";"tabfr3 rrn",#N/A,FALSE,"tabel 3 sect_stat";"tabfr4 rrn",#N/A,FALSE,"tabel 4 domicile";"tabfr5 rrn",#N/A,FALSE,"tabel 5 typ_prest";"tabfr6 rrn",#N/A,FALSE,"tabel 6 sect_dim"}</definedName>
    <definedName name="wrn.Frans." localSheetId="5" hidden="1">{"tabfr1 rrn",#N/A,FALSE,"tabel 1 lftd_sexe";"tabfr2 rrn",#N/A,FALSE,"tabel 2 act";"tabfr3 rrn",#N/A,FALSE,"tabel 3 sect_stat";"tabfr4 rrn",#N/A,FALSE,"tabel 4 domicile";"tabfr5 rrn",#N/A,FALSE,"tabel 5 typ_prest";"tabfr6 rrn",#N/A,FALSE,"tabel 6 sect_dim"}</definedName>
    <definedName name="wrn.Frans." localSheetId="1" hidden="1">{"tabfr1 rrn",#N/A,FALSE,"tabel 1 lftd_sexe";"tabfr2 rrn",#N/A,FALSE,"tabel 2 act";"tabfr3 rrn",#N/A,FALSE,"tabel 3 sect_stat";"tabfr4 rrn",#N/A,FALSE,"tabel 4 domicile";"tabfr5 rrn",#N/A,FALSE,"tabel 5 typ_prest";"tabfr6 rrn",#N/A,FALSE,"tabel 6 sect_dim"}</definedName>
    <definedName name="wrn.Frans." hidden="1">{"tabfr1 rrn",#N/A,FALSE,"tabel 1 lftd_sexe";"tabfr2 rrn",#N/A,FALSE,"tabel 2 act";"tabfr3 rrn",#N/A,FALSE,"tabel 3 sect_stat";"tabfr4 rrn",#N/A,FALSE,"tabel 4 domicile";"tabfr5 rrn",#N/A,FALSE,"tabel 5 typ_prest";"tabfr6 rrn",#N/A,FALSE,"tabel 6 sect_dim"}</definedName>
    <definedName name="wrn.Nederlands." localSheetId="11" hidden="1">{"tabnl1 rrn",#N/A,FALSE,"tabel 1 lftd_sexe";"tabnl2 rrn",#N/A,FALSE,"tabel 2 act";"tabnl3 rrn",#N/A,FALSE,"tabel 3 sect_stat";"tabnl4 rrn",#N/A,FALSE,"tabel 4 domicile";"tabnl5 rrn",#N/A,FALSE,"tabel 5 typ_prest";"tabnl6 rrn",#N/A,FALSE,"tabel 6 sect_dim"}</definedName>
    <definedName name="wrn.Nederlands." localSheetId="19" hidden="1">{"tabnl1 rrn",#N/A,FALSE,"tabel 1 lftd_sexe";"tabnl2 rrn",#N/A,FALSE,"tabel 2 act";"tabnl3 rrn",#N/A,FALSE,"tabel 3 sect_stat";"tabnl4 rrn",#N/A,FALSE,"tabel 4 domicile";"tabnl5 rrn",#N/A,FALSE,"tabel 5 typ_prest";"tabnl6 rrn",#N/A,FALSE,"tabel 6 sect_dim"}</definedName>
    <definedName name="wrn.Nederlands." localSheetId="3" hidden="1">{"tabnl1 rrn",#N/A,FALSE,"tabel 1 lftd_sexe";"tabnl2 rrn",#N/A,FALSE,"tabel 2 act";"tabnl3 rrn",#N/A,FALSE,"tabel 3 sect_stat";"tabnl4 rrn",#N/A,FALSE,"tabel 4 domicile";"tabnl5 rrn",#N/A,FALSE,"tabel 5 typ_prest";"tabnl6 rrn",#N/A,FALSE,"tabel 6 sect_dim"}</definedName>
    <definedName name="wrn.Nederlands." localSheetId="5" hidden="1">{"tabnl1 rrn",#N/A,FALSE,"tabel 1 lftd_sexe";"tabnl2 rrn",#N/A,FALSE,"tabel 2 act";"tabnl3 rrn",#N/A,FALSE,"tabel 3 sect_stat";"tabnl4 rrn",#N/A,FALSE,"tabel 4 domicile";"tabnl5 rrn",#N/A,FALSE,"tabel 5 typ_prest";"tabnl6 rrn",#N/A,FALSE,"tabel 6 sect_dim"}</definedName>
    <definedName name="wrn.Nederlands." localSheetId="1" hidden="1">{"tabnl1 rrn",#N/A,FALSE,"tabel 1 lftd_sexe";"tabnl2 rrn",#N/A,FALSE,"tabel 2 act";"tabnl3 rrn",#N/A,FALSE,"tabel 3 sect_stat";"tabnl4 rrn",#N/A,FALSE,"tabel 4 domicile";"tabnl5 rrn",#N/A,FALSE,"tabel 5 typ_prest";"tabnl6 rrn",#N/A,FALSE,"tabel 6 sect_dim"}</definedName>
    <definedName name="wrn.Nederlands." hidden="1">{"tabnl1 rrn",#N/A,FALSE,"tabel 1 lftd_sexe";"tabnl2 rrn",#N/A,FALSE,"tabel 2 act";"tabnl3 rrn",#N/A,FALSE,"tabel 3 sect_stat";"tabnl4 rrn",#N/A,FALSE,"tabel 4 domicile";"tabnl5 rrn",#N/A,FALSE,"tabel 5 typ_prest";"tabnl6 rrn",#N/A,FALSE,"tabel 6 sect_dim"}</definedName>
    <definedName name="wrn.nl." localSheetId="11" hidden="1">{"nl (tabel 1)",#N/A,FALSE,"tabel 1 sect_lftd";"nl (tabel 2)",#N/A,FALSE,"tabel 2 act-lftd";"nl (tabel 3)",#N/A,FALSE,"tabel 3 act-sectr_T";"nl (tabel 4)",#N/A,FALSE,"tabel 4 act-sectr";"nl (tabel 5)",#N/A,FALSE,"tabel 5 act-hfdv";"nl (tabel 6)",#N/A,FALSE,"tabel 6 hfdv-lftd";"nl (tabel 7)",#N/A,FALSE,"tabel 7 act-dagl";"nl (tabel 7bis)",#N/A,FALSE,"tabel 7 act-daglbis";"nl (tabel 7ter)",#N/A,FALSE,"tabel 7 act-daglter";"nl (tabel 7quater)",#N/A,FALSE,"tabel 7 act-daglquater";"nl (tabel 8)",#N/A,FALSE,"tabel 8 typprest_act";"nl (tabel 8bis)",#N/A,FALSE,"tabel 8 typprest_act_bis";"nl (tabel 8ter)",#N/A,FALSE,"tabel 8 typprest_act_ter";"nl (tabel 9)",#N/A,FALSE,"tabel 9 act-dim";"nl (tabel 9bis)",#N/A,FALSE,"tabel 9 act-dim_bis";"nl (tabel 9ter)",#N/A,FALSE,"tabel 9 act-dim_ter";"nl (tabel 10)",#N/A,FALSE,"tabel 10 typprest_lftd";"nl (tabel 10bis)",#N/A,FALSE,"tabel 10 typprest_lftd_bis";"nl (tabel 10ter)",#N/A,FALSE,"tabel 10 typprest_lftd_ter"}</definedName>
    <definedName name="wrn.nl." localSheetId="19" hidden="1">{"nl (tabel 1)",#N/A,FALSE,"tabel 1 sect_lftd";"nl (tabel 2)",#N/A,FALSE,"tabel 2 act-lftd";"nl (tabel 3)",#N/A,FALSE,"tabel 3 act-sectr_T";"nl (tabel 4)",#N/A,FALSE,"tabel 4 act-sectr";"nl (tabel 5)",#N/A,FALSE,"tabel 5 act-hfdv";"nl (tabel 6)",#N/A,FALSE,"tabel 6 hfdv-lftd";"nl (tabel 7)",#N/A,FALSE,"tabel 7 act-dagl";"nl (tabel 7bis)",#N/A,FALSE,"tabel 7 act-daglbis";"nl (tabel 7ter)",#N/A,FALSE,"tabel 7 act-daglter";"nl (tabel 7quater)",#N/A,FALSE,"tabel 7 act-daglquater";"nl (tabel 8)",#N/A,FALSE,"tabel 8 typprest_act";"nl (tabel 8bis)",#N/A,FALSE,"tabel 8 typprest_act_bis";"nl (tabel 8ter)",#N/A,FALSE,"tabel 8 typprest_act_ter";"nl (tabel 9)",#N/A,FALSE,"tabel 9 act-dim";"nl (tabel 9bis)",#N/A,FALSE,"tabel 9 act-dim_bis";"nl (tabel 9ter)",#N/A,FALSE,"tabel 9 act-dim_ter";"nl (tabel 10)",#N/A,FALSE,"tabel 10 typprest_lftd";"nl (tabel 10bis)",#N/A,FALSE,"tabel 10 typprest_lftd_bis";"nl (tabel 10ter)",#N/A,FALSE,"tabel 10 typprest_lftd_ter"}</definedName>
    <definedName name="wrn.nl." localSheetId="3" hidden="1">{"nl (tabel 1)",#N/A,FALSE,"tabel 1 sect_lftd";"nl (tabel 2)",#N/A,FALSE,"tabel 2 act-lftd";"nl (tabel 3)",#N/A,FALSE,"tabel 3 act-sectr_T";"nl (tabel 4)",#N/A,FALSE,"tabel 4 act-sectr";"nl (tabel 5)",#N/A,FALSE,"tabel 5 act-hfdv";"nl (tabel 6)",#N/A,FALSE,"tabel 6 hfdv-lftd";"nl (tabel 7)",#N/A,FALSE,"tabel 7 act-dagl";"nl (tabel 7bis)",#N/A,FALSE,"tabel 7 act-daglbis";"nl (tabel 7ter)",#N/A,FALSE,"tabel 7 act-daglter";"nl (tabel 7quater)",#N/A,FALSE,"tabel 7 act-daglquater";"nl (tabel 8)",#N/A,FALSE,"tabel 8 typprest_act";"nl (tabel 8bis)",#N/A,FALSE,"tabel 8 typprest_act_bis";"nl (tabel 8ter)",#N/A,FALSE,"tabel 8 typprest_act_ter";"nl (tabel 9)",#N/A,FALSE,"tabel 9 act-dim";"nl (tabel 9bis)",#N/A,FALSE,"tabel 9 act-dim_bis";"nl (tabel 9ter)",#N/A,FALSE,"tabel 9 act-dim_ter";"nl (tabel 10)",#N/A,FALSE,"tabel 10 typprest_lftd";"nl (tabel 10bis)",#N/A,FALSE,"tabel 10 typprest_lftd_bis";"nl (tabel 10ter)",#N/A,FALSE,"tabel 10 typprest_lftd_ter"}</definedName>
    <definedName name="wrn.nl." localSheetId="5" hidden="1">{"nl (tabel 1)",#N/A,FALSE,"tabel 1 sect_lftd";"nl (tabel 2)",#N/A,FALSE,"tabel 2 act-lftd";"nl (tabel 3)",#N/A,FALSE,"tabel 3 act-sectr_T";"nl (tabel 4)",#N/A,FALSE,"tabel 4 act-sectr";"nl (tabel 5)",#N/A,FALSE,"tabel 5 act-hfdv";"nl (tabel 6)",#N/A,FALSE,"tabel 6 hfdv-lftd";"nl (tabel 7)",#N/A,FALSE,"tabel 7 act-dagl";"nl (tabel 7bis)",#N/A,FALSE,"tabel 7 act-daglbis";"nl (tabel 7ter)",#N/A,FALSE,"tabel 7 act-daglter";"nl (tabel 7quater)",#N/A,FALSE,"tabel 7 act-daglquater";"nl (tabel 8)",#N/A,FALSE,"tabel 8 typprest_act";"nl (tabel 8bis)",#N/A,FALSE,"tabel 8 typprest_act_bis";"nl (tabel 8ter)",#N/A,FALSE,"tabel 8 typprest_act_ter";"nl (tabel 9)",#N/A,FALSE,"tabel 9 act-dim";"nl (tabel 9bis)",#N/A,FALSE,"tabel 9 act-dim_bis";"nl (tabel 9ter)",#N/A,FALSE,"tabel 9 act-dim_ter";"nl (tabel 10)",#N/A,FALSE,"tabel 10 typprest_lftd";"nl (tabel 10bis)",#N/A,FALSE,"tabel 10 typprest_lftd_bis";"nl (tabel 10ter)",#N/A,FALSE,"tabel 10 typprest_lftd_ter"}</definedName>
    <definedName name="wrn.nl." localSheetId="1" hidden="1">{"nl (tabel 1)",#N/A,FALSE,"tabel 1 sect_lftd";"nl (tabel 2)",#N/A,FALSE,"tabel 2 act-lftd";"nl (tabel 3)",#N/A,FALSE,"tabel 3 act-sectr_T";"nl (tabel 4)",#N/A,FALSE,"tabel 4 act-sectr";"nl (tabel 5)",#N/A,FALSE,"tabel 5 act-hfdv";"nl (tabel 6)",#N/A,FALSE,"tabel 6 hfdv-lftd";"nl (tabel 7)",#N/A,FALSE,"tabel 7 act-dagl";"nl (tabel 7bis)",#N/A,FALSE,"tabel 7 act-daglbis";"nl (tabel 7ter)",#N/A,FALSE,"tabel 7 act-daglter";"nl (tabel 7quater)",#N/A,FALSE,"tabel 7 act-daglquater";"nl (tabel 8)",#N/A,FALSE,"tabel 8 typprest_act";"nl (tabel 8bis)",#N/A,FALSE,"tabel 8 typprest_act_bis";"nl (tabel 8ter)",#N/A,FALSE,"tabel 8 typprest_act_ter";"nl (tabel 9)",#N/A,FALSE,"tabel 9 act-dim";"nl (tabel 9bis)",#N/A,FALSE,"tabel 9 act-dim_bis";"nl (tabel 9ter)",#N/A,FALSE,"tabel 9 act-dim_ter";"nl (tabel 10)",#N/A,FALSE,"tabel 10 typprest_lftd";"nl (tabel 10bis)",#N/A,FALSE,"tabel 10 typprest_lftd_bis";"nl (tabel 10ter)",#N/A,FALSE,"tabel 10 typprest_lftd_ter"}</definedName>
    <definedName name="wrn.nl." hidden="1">{"nl (tabel 1)",#N/A,FALSE,"tabel 1 sect_lftd";"nl (tabel 2)",#N/A,FALSE,"tabel 2 act-lftd";"nl (tabel 3)",#N/A,FALSE,"tabel 3 act-sectr_T";"nl (tabel 4)",#N/A,FALSE,"tabel 4 act-sectr";"nl (tabel 5)",#N/A,FALSE,"tabel 5 act-hfdv";"nl (tabel 6)",#N/A,FALSE,"tabel 6 hfdv-lftd";"nl (tabel 7)",#N/A,FALSE,"tabel 7 act-dagl";"nl (tabel 7bis)",#N/A,FALSE,"tabel 7 act-daglbis";"nl (tabel 7ter)",#N/A,FALSE,"tabel 7 act-daglter";"nl (tabel 7quater)",#N/A,FALSE,"tabel 7 act-daglquater";"nl (tabel 8)",#N/A,FALSE,"tabel 8 typprest_act";"nl (tabel 8bis)",#N/A,FALSE,"tabel 8 typprest_act_bis";"nl (tabel 8ter)",#N/A,FALSE,"tabel 8 typprest_act_ter";"nl (tabel 9)",#N/A,FALSE,"tabel 9 act-dim";"nl (tabel 9bis)",#N/A,FALSE,"tabel 9 act-dim_bis";"nl (tabel 9ter)",#N/A,FALSE,"tabel 9 act-dim_ter";"nl (tabel 10)",#N/A,FALSE,"tabel 10 typprest_lftd";"nl (tabel 10bis)",#N/A,FALSE,"tabel 10 typprest_lftd_bis";"nl (tabel 10ter)",#N/A,FALSE,"tabel 10 typprest_lftd_ter"}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95" i="1" l="1"/>
  <c r="U95" i="1" s="1"/>
  <c r="T94" i="1"/>
  <c r="U94" i="1" s="1"/>
  <c r="T93" i="1"/>
  <c r="U93" i="1" s="1"/>
  <c r="T92" i="1"/>
  <c r="U92" i="1" s="1"/>
  <c r="T91" i="1"/>
  <c r="U91" i="1" s="1"/>
  <c r="T90" i="1"/>
  <c r="U90" i="1" s="1"/>
  <c r="T83" i="1"/>
  <c r="U83" i="1" s="1"/>
  <c r="T82" i="1"/>
  <c r="U82" i="1" s="1"/>
  <c r="T81" i="1"/>
  <c r="U81" i="1" s="1"/>
  <c r="T80" i="1"/>
  <c r="U80" i="1" s="1"/>
  <c r="T79" i="1"/>
  <c r="U79" i="1" s="1"/>
  <c r="T78" i="1"/>
  <c r="U78" i="1" s="1"/>
  <c r="T71" i="1"/>
  <c r="U71" i="1" s="1"/>
  <c r="T70" i="1"/>
  <c r="U70" i="1" s="1"/>
  <c r="T69" i="1"/>
  <c r="U69" i="1" s="1"/>
  <c r="T63" i="1"/>
  <c r="U63" i="1" s="1"/>
  <c r="T62" i="1"/>
  <c r="U62" i="1" s="1"/>
  <c r="T61" i="1"/>
  <c r="U61" i="1" s="1"/>
  <c r="T60" i="1"/>
  <c r="U60" i="1" s="1"/>
  <c r="T59" i="1"/>
  <c r="U59" i="1" s="1"/>
  <c r="T54" i="1"/>
  <c r="U54" i="1" s="1"/>
  <c r="T53" i="1"/>
  <c r="U53" i="1" s="1"/>
  <c r="T52" i="1"/>
  <c r="U52" i="1" s="1"/>
  <c r="T51" i="1"/>
  <c r="U51" i="1" s="1"/>
  <c r="T50" i="1"/>
  <c r="U50" i="1" s="1"/>
  <c r="T45" i="1"/>
  <c r="U45" i="1" s="1"/>
  <c r="T44" i="1"/>
  <c r="U44" i="1" s="1"/>
  <c r="T43" i="1"/>
  <c r="U43" i="1" s="1"/>
  <c r="T42" i="1"/>
  <c r="U42" i="1" s="1"/>
  <c r="T41" i="1"/>
  <c r="U41" i="1" s="1"/>
  <c r="T40" i="1"/>
  <c r="U40" i="1" s="1"/>
  <c r="T35" i="1"/>
  <c r="U35" i="1" s="1"/>
  <c r="T34" i="1"/>
  <c r="U34" i="1" s="1"/>
  <c r="T33" i="1"/>
  <c r="U33" i="1" s="1"/>
  <c r="T32" i="1"/>
  <c r="U32" i="1" s="1"/>
  <c r="T31" i="1"/>
  <c r="U31" i="1" s="1"/>
  <c r="T26" i="1"/>
  <c r="U26" i="1" s="1"/>
  <c r="T25" i="1"/>
  <c r="U25" i="1" s="1"/>
  <c r="T24" i="1"/>
  <c r="U24" i="1" s="1"/>
  <c r="T23" i="1"/>
  <c r="U23" i="1" s="1"/>
  <c r="T22" i="1"/>
  <c r="U22" i="1" s="1"/>
  <c r="T21" i="1"/>
  <c r="U21" i="1" s="1"/>
  <c r="T16" i="1"/>
  <c r="U16" i="1" s="1"/>
  <c r="T15" i="1"/>
  <c r="U15" i="1" s="1"/>
  <c r="T14" i="1"/>
  <c r="U14" i="1" s="1"/>
  <c r="P95" i="1"/>
  <c r="Q95" i="1" s="1"/>
  <c r="P94" i="1"/>
  <c r="Q94" i="1" s="1"/>
  <c r="P93" i="1"/>
  <c r="Q93" i="1" s="1"/>
  <c r="P92" i="1"/>
  <c r="Q92" i="1" s="1"/>
  <c r="P91" i="1"/>
  <c r="Q91" i="1" s="1"/>
  <c r="P90" i="1"/>
  <c r="Q90" i="1" s="1"/>
  <c r="P83" i="1"/>
  <c r="Q83" i="1" s="1"/>
  <c r="P82" i="1"/>
  <c r="Q82" i="1" s="1"/>
  <c r="P81" i="1"/>
  <c r="Q81" i="1" s="1"/>
  <c r="P80" i="1"/>
  <c r="Q80" i="1" s="1"/>
  <c r="P79" i="1"/>
  <c r="Q79" i="1" s="1"/>
  <c r="P78" i="1"/>
  <c r="Q78" i="1" s="1"/>
  <c r="P71" i="1"/>
  <c r="Q71" i="1" s="1"/>
  <c r="P70" i="1"/>
  <c r="Q70" i="1" s="1"/>
  <c r="P69" i="1"/>
  <c r="Q69" i="1" s="1"/>
  <c r="P63" i="1"/>
  <c r="Q63" i="1" s="1"/>
  <c r="P62" i="1"/>
  <c r="Q62" i="1" s="1"/>
  <c r="P61" i="1"/>
  <c r="Q61" i="1" s="1"/>
  <c r="P60" i="1"/>
  <c r="Q60" i="1" s="1"/>
  <c r="P59" i="1"/>
  <c r="Q59" i="1" s="1"/>
  <c r="P54" i="1"/>
  <c r="Q54" i="1" s="1"/>
  <c r="P53" i="1"/>
  <c r="Q53" i="1" s="1"/>
  <c r="P52" i="1"/>
  <c r="Q52" i="1" s="1"/>
  <c r="P51" i="1"/>
  <c r="Q51" i="1" s="1"/>
  <c r="P50" i="1"/>
  <c r="Q50" i="1" s="1"/>
  <c r="P45" i="1"/>
  <c r="Q45" i="1" s="1"/>
  <c r="P44" i="1"/>
  <c r="Q44" i="1" s="1"/>
  <c r="P43" i="1"/>
  <c r="Q43" i="1" s="1"/>
  <c r="P42" i="1"/>
  <c r="Q42" i="1" s="1"/>
  <c r="P41" i="1"/>
  <c r="Q41" i="1" s="1"/>
  <c r="P40" i="1"/>
  <c r="Q40" i="1" s="1"/>
  <c r="P35" i="1"/>
  <c r="Q35" i="1" s="1"/>
  <c r="P34" i="1"/>
  <c r="Q34" i="1" s="1"/>
  <c r="P33" i="1"/>
  <c r="Q33" i="1" s="1"/>
  <c r="P32" i="1"/>
  <c r="Q32" i="1" s="1"/>
  <c r="P31" i="1"/>
  <c r="Q31" i="1" s="1"/>
  <c r="P26" i="1"/>
  <c r="Q26" i="1" s="1"/>
  <c r="P25" i="1"/>
  <c r="Q25" i="1" s="1"/>
  <c r="P24" i="1"/>
  <c r="Q24" i="1" s="1"/>
  <c r="P23" i="1"/>
  <c r="Q23" i="1" s="1"/>
  <c r="P22" i="1"/>
  <c r="Q22" i="1" s="1"/>
  <c r="P21" i="1"/>
  <c r="Q21" i="1" s="1"/>
  <c r="P16" i="1"/>
  <c r="Q16" i="1" s="1"/>
  <c r="P15" i="1"/>
  <c r="Q15" i="1" s="1"/>
  <c r="P14" i="1"/>
  <c r="Q14" i="1" s="1"/>
  <c r="I95" i="1"/>
  <c r="J95" i="1"/>
  <c r="I94" i="1"/>
  <c r="J94" i="1" s="1"/>
  <c r="I93" i="1"/>
  <c r="J93" i="1" s="1"/>
  <c r="I92" i="1"/>
  <c r="J92" i="1" s="1"/>
  <c r="I91" i="1"/>
  <c r="J91" i="1" s="1"/>
  <c r="I90" i="1"/>
  <c r="J90" i="1" s="1"/>
  <c r="I83" i="1"/>
  <c r="J83" i="1" s="1"/>
  <c r="I82" i="1"/>
  <c r="J82" i="1" s="1"/>
  <c r="I81" i="1"/>
  <c r="J81" i="1" s="1"/>
  <c r="I80" i="1"/>
  <c r="J80" i="1" s="1"/>
  <c r="I79" i="1"/>
  <c r="J79" i="1" s="1"/>
  <c r="I78" i="1"/>
  <c r="J78" i="1" s="1"/>
  <c r="I71" i="1"/>
  <c r="J71" i="1" s="1"/>
  <c r="I70" i="1"/>
  <c r="J70" i="1" s="1"/>
  <c r="I69" i="1"/>
  <c r="J69" i="1" s="1"/>
  <c r="I63" i="1"/>
  <c r="J63" i="1" s="1"/>
  <c r="I62" i="1"/>
  <c r="J62" i="1" s="1"/>
  <c r="I61" i="1"/>
  <c r="J61" i="1" s="1"/>
  <c r="I60" i="1"/>
  <c r="J60" i="1" s="1"/>
  <c r="I59" i="1"/>
  <c r="J59" i="1" s="1"/>
  <c r="I54" i="1"/>
  <c r="J54" i="1" s="1"/>
  <c r="I53" i="1"/>
  <c r="J53" i="1" s="1"/>
  <c r="I52" i="1"/>
  <c r="J52" i="1" s="1"/>
  <c r="I51" i="1"/>
  <c r="J51" i="1" s="1"/>
  <c r="I50" i="1"/>
  <c r="J50" i="1" s="1"/>
  <c r="I45" i="1"/>
  <c r="J45" i="1" s="1"/>
  <c r="I44" i="1"/>
  <c r="J44" i="1" s="1"/>
  <c r="I43" i="1"/>
  <c r="J43" i="1" s="1"/>
  <c r="I42" i="1"/>
  <c r="J42" i="1" s="1"/>
  <c r="I41" i="1"/>
  <c r="J41" i="1" s="1"/>
  <c r="I40" i="1"/>
  <c r="J40" i="1" s="1"/>
  <c r="I35" i="1"/>
  <c r="J35" i="1" s="1"/>
  <c r="I34" i="1"/>
  <c r="J34" i="1" s="1"/>
  <c r="I33" i="1"/>
  <c r="J33" i="1" s="1"/>
  <c r="I32" i="1"/>
  <c r="J32" i="1" s="1"/>
  <c r="I31" i="1"/>
  <c r="J31" i="1" s="1"/>
  <c r="I26" i="1"/>
  <c r="J26" i="1" s="1"/>
  <c r="I25" i="1"/>
  <c r="J25" i="1" s="1"/>
  <c r="I24" i="1"/>
  <c r="J24" i="1" s="1"/>
  <c r="I23" i="1"/>
  <c r="J23" i="1" s="1"/>
  <c r="I22" i="1"/>
  <c r="J22" i="1" s="1"/>
  <c r="I21" i="1"/>
  <c r="J21" i="1" s="1"/>
  <c r="I16" i="1"/>
  <c r="J16" i="1" s="1"/>
  <c r="I15" i="1"/>
  <c r="J15" i="1" s="1"/>
  <c r="I14" i="1"/>
  <c r="J14" i="1" s="1"/>
  <c r="I9" i="1"/>
  <c r="J9" i="1" s="1"/>
  <c r="I8" i="1"/>
  <c r="J8" i="1" s="1"/>
  <c r="I7" i="1"/>
  <c r="J7" i="1" s="1"/>
  <c r="E95" i="1"/>
  <c r="F95" i="1" s="1"/>
  <c r="E94" i="1"/>
  <c r="F94" i="1" s="1"/>
  <c r="E93" i="1"/>
  <c r="F93" i="1" s="1"/>
  <c r="E92" i="1"/>
  <c r="F92" i="1" s="1"/>
  <c r="E91" i="1"/>
  <c r="F91" i="1" s="1"/>
  <c r="E90" i="1"/>
  <c r="F90" i="1" s="1"/>
  <c r="E83" i="1"/>
  <c r="F83" i="1" s="1"/>
  <c r="E82" i="1"/>
  <c r="F82" i="1" s="1"/>
  <c r="E81" i="1"/>
  <c r="F81" i="1" s="1"/>
  <c r="E80" i="1"/>
  <c r="F80" i="1" s="1"/>
  <c r="E79" i="1"/>
  <c r="F79" i="1" s="1"/>
  <c r="E78" i="1"/>
  <c r="F78" i="1" s="1"/>
  <c r="E71" i="1"/>
  <c r="F71" i="1" s="1"/>
  <c r="E70" i="1"/>
  <c r="F70" i="1" s="1"/>
  <c r="E69" i="1"/>
  <c r="F69" i="1" s="1"/>
  <c r="E63" i="1"/>
  <c r="F63" i="1" s="1"/>
  <c r="E62" i="1"/>
  <c r="F62" i="1" s="1"/>
  <c r="E61" i="1"/>
  <c r="F61" i="1" s="1"/>
  <c r="E60" i="1"/>
  <c r="F60" i="1" s="1"/>
  <c r="E59" i="1"/>
  <c r="F59" i="1" s="1"/>
  <c r="E54" i="1"/>
  <c r="F54" i="1" s="1"/>
  <c r="E53" i="1"/>
  <c r="F53" i="1" s="1"/>
  <c r="E52" i="1"/>
  <c r="F52" i="1" s="1"/>
  <c r="E51" i="1"/>
  <c r="F51" i="1" s="1"/>
  <c r="E50" i="1"/>
  <c r="F50" i="1" s="1"/>
  <c r="E45" i="1"/>
  <c r="F45" i="1" s="1"/>
  <c r="E44" i="1"/>
  <c r="F44" i="1" s="1"/>
  <c r="E43" i="1"/>
  <c r="F43" i="1" s="1"/>
  <c r="E42" i="1"/>
  <c r="F42" i="1" s="1"/>
  <c r="E41" i="1"/>
  <c r="F41" i="1" s="1"/>
  <c r="E40" i="1"/>
  <c r="F40" i="1" s="1"/>
  <c r="E35" i="1"/>
  <c r="F35" i="1" s="1"/>
  <c r="E34" i="1"/>
  <c r="F34" i="1" s="1"/>
  <c r="E33" i="1"/>
  <c r="F33" i="1" s="1"/>
  <c r="E32" i="1"/>
  <c r="F32" i="1" s="1"/>
  <c r="E31" i="1"/>
  <c r="F31" i="1" s="1"/>
  <c r="E26" i="1"/>
  <c r="F26" i="1" s="1"/>
  <c r="E25" i="1"/>
  <c r="F25" i="1" s="1"/>
  <c r="E24" i="1"/>
  <c r="F24" i="1" s="1"/>
  <c r="E23" i="1"/>
  <c r="F23" i="1" s="1"/>
  <c r="E22" i="1"/>
  <c r="F22" i="1" s="1"/>
  <c r="E21" i="1"/>
  <c r="F21" i="1" s="1"/>
  <c r="E16" i="1"/>
  <c r="F16" i="1" s="1"/>
  <c r="E15" i="1"/>
  <c r="F15" i="1" s="1"/>
  <c r="E14" i="1"/>
  <c r="F14" i="1" s="1"/>
  <c r="E9" i="1"/>
  <c r="F9" i="1" s="1"/>
  <c r="E8" i="1"/>
  <c r="F8" i="1" s="1"/>
  <c r="E7" i="1"/>
  <c r="F7" i="1" s="1"/>
  <c r="T95" i="36"/>
  <c r="U95" i="36" s="1"/>
  <c r="T94" i="36"/>
  <c r="U94" i="36" s="1"/>
  <c r="T93" i="36"/>
  <c r="U93" i="36" s="1"/>
  <c r="T92" i="36"/>
  <c r="U92" i="36" s="1"/>
  <c r="T91" i="36"/>
  <c r="U91" i="36" s="1"/>
  <c r="T90" i="36"/>
  <c r="U90" i="36" s="1"/>
  <c r="T83" i="36"/>
  <c r="U83" i="36" s="1"/>
  <c r="T82" i="36"/>
  <c r="U82" i="36" s="1"/>
  <c r="U81" i="36"/>
  <c r="T81" i="36"/>
  <c r="T80" i="36"/>
  <c r="U80" i="36" s="1"/>
  <c r="T79" i="36"/>
  <c r="U79" i="36" s="1"/>
  <c r="T78" i="36"/>
  <c r="U78" i="36" s="1"/>
  <c r="T71" i="36"/>
  <c r="U71" i="36" s="1"/>
  <c r="T70" i="36"/>
  <c r="U70" i="36" s="1"/>
  <c r="T69" i="36"/>
  <c r="U69" i="36" s="1"/>
  <c r="T63" i="36"/>
  <c r="U63" i="36" s="1"/>
  <c r="T62" i="36"/>
  <c r="U62" i="36" s="1"/>
  <c r="T61" i="36"/>
  <c r="U61" i="36" s="1"/>
  <c r="T60" i="36"/>
  <c r="U60" i="36" s="1"/>
  <c r="T59" i="36"/>
  <c r="U59" i="36" s="1"/>
  <c r="T54" i="36"/>
  <c r="U54" i="36" s="1"/>
  <c r="T53" i="36"/>
  <c r="U53" i="36" s="1"/>
  <c r="T52" i="36"/>
  <c r="U52" i="36" s="1"/>
  <c r="T51" i="36"/>
  <c r="U51" i="36" s="1"/>
  <c r="T50" i="36"/>
  <c r="U50" i="36" s="1"/>
  <c r="T45" i="36"/>
  <c r="U45" i="36" s="1"/>
  <c r="T44" i="36"/>
  <c r="U44" i="36" s="1"/>
  <c r="T43" i="36"/>
  <c r="U43" i="36" s="1"/>
  <c r="T42" i="36"/>
  <c r="U42" i="36" s="1"/>
  <c r="T41" i="36"/>
  <c r="U41" i="36" s="1"/>
  <c r="T40" i="36"/>
  <c r="U40" i="36" s="1"/>
  <c r="T35" i="36"/>
  <c r="U35" i="36" s="1"/>
  <c r="T34" i="36"/>
  <c r="U34" i="36" s="1"/>
  <c r="T33" i="36"/>
  <c r="U33" i="36" s="1"/>
  <c r="T32" i="36"/>
  <c r="U32" i="36" s="1"/>
  <c r="T31" i="36"/>
  <c r="U31" i="36" s="1"/>
  <c r="T26" i="36"/>
  <c r="U26" i="36" s="1"/>
  <c r="T25" i="36"/>
  <c r="U25" i="36" s="1"/>
  <c r="T24" i="36"/>
  <c r="U24" i="36" s="1"/>
  <c r="T23" i="36"/>
  <c r="U23" i="36" s="1"/>
  <c r="T22" i="36"/>
  <c r="U22" i="36" s="1"/>
  <c r="T21" i="36"/>
  <c r="U21" i="36" s="1"/>
  <c r="T16" i="36"/>
  <c r="U16" i="36" s="1"/>
  <c r="T15" i="36"/>
  <c r="U15" i="36" s="1"/>
  <c r="U14" i="36"/>
  <c r="T14" i="36"/>
  <c r="P95" i="36"/>
  <c r="Q95" i="36" s="1"/>
  <c r="P94" i="36"/>
  <c r="Q94" i="36" s="1"/>
  <c r="P93" i="36"/>
  <c r="Q93" i="36" s="1"/>
  <c r="P92" i="36"/>
  <c r="Q92" i="36" s="1"/>
  <c r="P91" i="36"/>
  <c r="Q91" i="36" s="1"/>
  <c r="P90" i="36"/>
  <c r="Q90" i="36" s="1"/>
  <c r="P83" i="36"/>
  <c r="Q83" i="36" s="1"/>
  <c r="P82" i="36"/>
  <c r="Q82" i="36" s="1"/>
  <c r="P81" i="36"/>
  <c r="Q81" i="36" s="1"/>
  <c r="P80" i="36"/>
  <c r="Q80" i="36" s="1"/>
  <c r="P79" i="36"/>
  <c r="Q79" i="36" s="1"/>
  <c r="P78" i="36"/>
  <c r="Q78" i="36" s="1"/>
  <c r="P71" i="36"/>
  <c r="Q71" i="36" s="1"/>
  <c r="P70" i="36"/>
  <c r="Q70" i="36" s="1"/>
  <c r="P69" i="36"/>
  <c r="Q69" i="36" s="1"/>
  <c r="P63" i="36"/>
  <c r="Q63" i="36" s="1"/>
  <c r="P62" i="36"/>
  <c r="Q62" i="36" s="1"/>
  <c r="P61" i="36"/>
  <c r="Q61" i="36" s="1"/>
  <c r="P60" i="36"/>
  <c r="Q60" i="36" s="1"/>
  <c r="P59" i="36"/>
  <c r="Q59" i="36" s="1"/>
  <c r="P54" i="36"/>
  <c r="Q54" i="36" s="1"/>
  <c r="P53" i="36"/>
  <c r="Q53" i="36" s="1"/>
  <c r="P52" i="36"/>
  <c r="Q52" i="36" s="1"/>
  <c r="P51" i="36"/>
  <c r="Q51" i="36" s="1"/>
  <c r="P50" i="36"/>
  <c r="Q50" i="36" s="1"/>
  <c r="P45" i="36"/>
  <c r="Q45" i="36" s="1"/>
  <c r="P44" i="36"/>
  <c r="Q44" i="36" s="1"/>
  <c r="P43" i="36"/>
  <c r="Q43" i="36" s="1"/>
  <c r="P42" i="36"/>
  <c r="Q42" i="36" s="1"/>
  <c r="P41" i="36"/>
  <c r="Q41" i="36" s="1"/>
  <c r="P40" i="36"/>
  <c r="Q40" i="36" s="1"/>
  <c r="P35" i="36"/>
  <c r="Q35" i="36" s="1"/>
  <c r="P34" i="36"/>
  <c r="Q34" i="36" s="1"/>
  <c r="P33" i="36"/>
  <c r="Q33" i="36" s="1"/>
  <c r="P32" i="36"/>
  <c r="Q32" i="36" s="1"/>
  <c r="P31" i="36"/>
  <c r="Q31" i="36" s="1"/>
  <c r="P26" i="36"/>
  <c r="Q26" i="36" s="1"/>
  <c r="P25" i="36"/>
  <c r="Q25" i="36" s="1"/>
  <c r="P24" i="36"/>
  <c r="Q24" i="36" s="1"/>
  <c r="P23" i="36"/>
  <c r="Q23" i="36" s="1"/>
  <c r="P22" i="36"/>
  <c r="Q22" i="36" s="1"/>
  <c r="P21" i="36"/>
  <c r="Q21" i="36" s="1"/>
  <c r="P16" i="36"/>
  <c r="Q16" i="36" s="1"/>
  <c r="P15" i="36"/>
  <c r="Q15" i="36" s="1"/>
  <c r="P14" i="36"/>
  <c r="Q14" i="36" s="1"/>
  <c r="D71" i="36"/>
  <c r="C71" i="36"/>
  <c r="B71" i="36"/>
  <c r="I83" i="36"/>
  <c r="J83" i="36" s="1"/>
  <c r="I82" i="36"/>
  <c r="J82" i="36" s="1"/>
  <c r="I81" i="36"/>
  <c r="J81" i="36" s="1"/>
  <c r="I80" i="36"/>
  <c r="J80" i="36" s="1"/>
  <c r="I79" i="36"/>
  <c r="J79" i="36" s="1"/>
  <c r="I78" i="36"/>
  <c r="J78" i="36" s="1"/>
  <c r="I70" i="36"/>
  <c r="J70" i="36" s="1"/>
  <c r="I69" i="36"/>
  <c r="J69" i="36" s="1"/>
  <c r="I63" i="36"/>
  <c r="J63" i="36" s="1"/>
  <c r="I62" i="36"/>
  <c r="J62" i="36" s="1"/>
  <c r="I61" i="36"/>
  <c r="J61" i="36" s="1"/>
  <c r="I60" i="36"/>
  <c r="J60" i="36" s="1"/>
  <c r="I59" i="36"/>
  <c r="J59" i="36" s="1"/>
  <c r="I54" i="36"/>
  <c r="J54" i="36" s="1"/>
  <c r="I53" i="36"/>
  <c r="J53" i="36" s="1"/>
  <c r="I52" i="36"/>
  <c r="J52" i="36" s="1"/>
  <c r="I51" i="36"/>
  <c r="J51" i="36" s="1"/>
  <c r="I50" i="36"/>
  <c r="J50" i="36" s="1"/>
  <c r="I45" i="36"/>
  <c r="J45" i="36" s="1"/>
  <c r="I44" i="36"/>
  <c r="J44" i="36" s="1"/>
  <c r="I43" i="36"/>
  <c r="J43" i="36" s="1"/>
  <c r="I42" i="36"/>
  <c r="J42" i="36" s="1"/>
  <c r="I41" i="36"/>
  <c r="J41" i="36" s="1"/>
  <c r="I40" i="36"/>
  <c r="J40" i="36" s="1"/>
  <c r="I35" i="36"/>
  <c r="J35" i="36" s="1"/>
  <c r="I34" i="36"/>
  <c r="J34" i="36" s="1"/>
  <c r="I33" i="36"/>
  <c r="J33" i="36" s="1"/>
  <c r="I32" i="36"/>
  <c r="J32" i="36" s="1"/>
  <c r="I31" i="36"/>
  <c r="J31" i="36" s="1"/>
  <c r="I26" i="36"/>
  <c r="J26" i="36" s="1"/>
  <c r="I25" i="36"/>
  <c r="J25" i="36" s="1"/>
  <c r="I24" i="36"/>
  <c r="J24" i="36" s="1"/>
  <c r="I23" i="36"/>
  <c r="J23" i="36" s="1"/>
  <c r="I22" i="36"/>
  <c r="J22" i="36" s="1"/>
  <c r="I21" i="36"/>
  <c r="J21" i="36" s="1"/>
  <c r="I16" i="36"/>
  <c r="J16" i="36" s="1"/>
  <c r="I15" i="36"/>
  <c r="J15" i="36" s="1"/>
  <c r="I14" i="36"/>
  <c r="J14" i="36" s="1"/>
  <c r="I9" i="36"/>
  <c r="J9" i="36" s="1"/>
  <c r="I8" i="36"/>
  <c r="J8" i="36" s="1"/>
  <c r="I7" i="36"/>
  <c r="J7" i="36" s="1"/>
  <c r="I95" i="36"/>
  <c r="J95" i="36" s="1"/>
  <c r="I94" i="36"/>
  <c r="J94" i="36" s="1"/>
  <c r="I93" i="36"/>
  <c r="J93" i="36" s="1"/>
  <c r="I92" i="36"/>
  <c r="J92" i="36" s="1"/>
  <c r="I91" i="36"/>
  <c r="J91" i="36" s="1"/>
  <c r="J90" i="36"/>
  <c r="I90" i="36"/>
  <c r="E95" i="36"/>
  <c r="F95" i="36" s="1"/>
  <c r="E94" i="36"/>
  <c r="F94" i="36" s="1"/>
  <c r="E93" i="36"/>
  <c r="F93" i="36" s="1"/>
  <c r="E92" i="36"/>
  <c r="F92" i="36" s="1"/>
  <c r="E91" i="36"/>
  <c r="F91" i="36" s="1"/>
  <c r="E90" i="36"/>
  <c r="F90" i="36" s="1"/>
  <c r="E83" i="36"/>
  <c r="F83" i="36" s="1"/>
  <c r="E82" i="36"/>
  <c r="F82" i="36" s="1"/>
  <c r="E81" i="36"/>
  <c r="F81" i="36" s="1"/>
  <c r="E80" i="36"/>
  <c r="F80" i="36" s="1"/>
  <c r="E79" i="36"/>
  <c r="F79" i="36" s="1"/>
  <c r="E78" i="36"/>
  <c r="F78" i="36" s="1"/>
  <c r="E70" i="36"/>
  <c r="F70" i="36" s="1"/>
  <c r="E69" i="36"/>
  <c r="F69" i="36" s="1"/>
  <c r="E63" i="36"/>
  <c r="F63" i="36" s="1"/>
  <c r="E62" i="36"/>
  <c r="F62" i="36" s="1"/>
  <c r="E61" i="36"/>
  <c r="F61" i="36" s="1"/>
  <c r="E60" i="36"/>
  <c r="F60" i="36" s="1"/>
  <c r="E59" i="36"/>
  <c r="F59" i="36" s="1"/>
  <c r="E54" i="36"/>
  <c r="F54" i="36" s="1"/>
  <c r="E53" i="36"/>
  <c r="F53" i="36" s="1"/>
  <c r="E52" i="36"/>
  <c r="F52" i="36" s="1"/>
  <c r="F51" i="36"/>
  <c r="E51" i="36"/>
  <c r="E50" i="36"/>
  <c r="F50" i="36" s="1"/>
  <c r="E45" i="36"/>
  <c r="F45" i="36" s="1"/>
  <c r="E44" i="36"/>
  <c r="F44" i="36" s="1"/>
  <c r="E43" i="36"/>
  <c r="F43" i="36" s="1"/>
  <c r="F42" i="36"/>
  <c r="E42" i="36"/>
  <c r="E41" i="36"/>
  <c r="F41" i="36" s="1"/>
  <c r="E40" i="36"/>
  <c r="F40" i="36" s="1"/>
  <c r="F35" i="36"/>
  <c r="E35" i="36"/>
  <c r="E34" i="36"/>
  <c r="F34" i="36" s="1"/>
  <c r="E33" i="36"/>
  <c r="F33" i="36" s="1"/>
  <c r="E32" i="36"/>
  <c r="F32" i="36" s="1"/>
  <c r="E31" i="36"/>
  <c r="F31" i="36" s="1"/>
  <c r="E26" i="36"/>
  <c r="F26" i="36" s="1"/>
  <c r="E25" i="36"/>
  <c r="F25" i="36" s="1"/>
  <c r="E24" i="36"/>
  <c r="F24" i="36" s="1"/>
  <c r="E23" i="36"/>
  <c r="F23" i="36" s="1"/>
  <c r="E22" i="36"/>
  <c r="F22" i="36" s="1"/>
  <c r="E21" i="36"/>
  <c r="F21" i="36" s="1"/>
  <c r="E16" i="36"/>
  <c r="F16" i="36" s="1"/>
  <c r="E15" i="36"/>
  <c r="F15" i="36" s="1"/>
  <c r="E14" i="36"/>
  <c r="F14" i="36" s="1"/>
  <c r="E9" i="36"/>
  <c r="F9" i="36" s="1"/>
  <c r="F8" i="36"/>
  <c r="E8" i="36"/>
  <c r="F7" i="36"/>
  <c r="E7" i="36"/>
  <c r="I71" i="36" l="1"/>
  <c r="J71" i="36" s="1"/>
  <c r="E71" i="36"/>
  <c r="F71" i="36" s="1"/>
</calcChain>
</file>

<file path=xl/sharedStrings.xml><?xml version="1.0" encoding="utf-8"?>
<sst xmlns="http://schemas.openxmlformats.org/spreadsheetml/2006/main" count="9355" uniqueCount="517">
  <si>
    <t>meer info</t>
  </si>
  <si>
    <t xml:space="preserve">
</t>
  </si>
  <si>
    <t xml:space="preserve">Evolutie Tewerkstelling </t>
  </si>
  <si>
    <t>aantallen</t>
  </si>
  <si>
    <t>abs</t>
  </si>
  <si>
    <t xml:space="preserve"> in %</t>
  </si>
  <si>
    <t xml:space="preserve">Tewerkgestelde werknemers </t>
  </si>
  <si>
    <t>Arbeidsplaatsen</t>
  </si>
  <si>
    <t>Arbeidsvolume in vte</t>
  </si>
  <si>
    <t xml:space="preserve">Arbeidsplaatsen </t>
  </si>
  <si>
    <t>Arbeidsvolume</t>
  </si>
  <si>
    <t>gender</t>
  </si>
  <si>
    <t>volume</t>
  </si>
  <si>
    <t>Mannen</t>
  </si>
  <si>
    <t>Vrouwen</t>
  </si>
  <si>
    <t>Totaal</t>
  </si>
  <si>
    <t>Leefijd</t>
  </si>
  <si>
    <t xml:space="preserve"> &lt;25</t>
  </si>
  <si>
    <t xml:space="preserve"> 25 - 39</t>
  </si>
  <si>
    <t xml:space="preserve"> 40 - 49</t>
  </si>
  <si>
    <t xml:space="preserve"> 50 - 64</t>
  </si>
  <si>
    <t xml:space="preserve"> 65 en ouder</t>
  </si>
  <si>
    <t>Activiteit (Nace)</t>
  </si>
  <si>
    <t>Landbouw, bosbouw en visserij</t>
  </si>
  <si>
    <t>Industrie, Energie en Bouw</t>
  </si>
  <si>
    <t>Commerciële Dienstverlening</t>
  </si>
  <si>
    <t>Niet-Commerciële Dienstverlening</t>
  </si>
  <si>
    <t>Sector/statuut</t>
  </si>
  <si>
    <t>Privé-sector - Arbeiders</t>
  </si>
  <si>
    <t>Privé-sector - Bedienden</t>
  </si>
  <si>
    <t>Overheidssector - Arbeiders</t>
  </si>
  <si>
    <t>Overheidssector - bedienden</t>
  </si>
  <si>
    <t>Overheidssector - Ambtenaren</t>
  </si>
  <si>
    <t>Sector/arbeidsregime</t>
  </si>
  <si>
    <t>Privé-sector - voltijds</t>
  </si>
  <si>
    <t>Privé-sector - deeltijds/interim</t>
  </si>
  <si>
    <t>Overheidssector - voltijds</t>
  </si>
  <si>
    <t>Overheidssector - deeltijds</t>
  </si>
  <si>
    <t>Gewest hoofdverblijfplaats</t>
  </si>
  <si>
    <t>Brussels Hoofdstedelijk Gewest</t>
  </si>
  <si>
    <t>Vlaams Gewest</t>
  </si>
  <si>
    <t>Waals Gewest</t>
  </si>
  <si>
    <t>Buitenland/onbekend</t>
  </si>
  <si>
    <t>Paritair Comité</t>
  </si>
  <si>
    <t>Paritair comité</t>
  </si>
  <si>
    <t>Onder paritair comité</t>
  </si>
  <si>
    <t>Geen par. com. van toepassing</t>
  </si>
  <si>
    <t>Terug lijst van de tabellen</t>
  </si>
  <si>
    <t>Tabel 1</t>
  </si>
  <si>
    <t>NAAR LEEFTIJDSKLASSE EN GESLACHT</t>
  </si>
  <si>
    <t xml:space="preserve">Aantal tewerkgestelde werknemers </t>
  </si>
  <si>
    <t>Aantal Arbeidsplaatsen</t>
  </si>
  <si>
    <t>Arbeidsvolume in voltijdsequivalenten</t>
  </si>
  <si>
    <t>Verschil   Jaar-1</t>
  </si>
  <si>
    <t>Aantal x1.000</t>
  </si>
  <si>
    <t>in %</t>
  </si>
  <si>
    <t>vte x1.000</t>
  </si>
  <si>
    <r>
      <t>(1)</t>
    </r>
    <r>
      <rPr>
        <sz val="10"/>
        <rFont val="Arial Narrow"/>
        <family val="2"/>
      </rPr>
      <t xml:space="preserve"> De leeftijd van de persoon op de laatste dag van het kwartaal.</t>
    </r>
  </si>
  <si>
    <t>Tabel 3</t>
  </si>
  <si>
    <t>NAAR SECTOR EN STATUUT</t>
  </si>
  <si>
    <t>Sector, statuut</t>
  </si>
  <si>
    <t>Privé-sector</t>
  </si>
  <si>
    <t>Arbeiders</t>
  </si>
  <si>
    <t>Bedienden</t>
  </si>
  <si>
    <t>Overheidssector en onderwijs</t>
  </si>
  <si>
    <t>Federaal</t>
  </si>
  <si>
    <t>Ambtenaren</t>
  </si>
  <si>
    <t>Gewesten en gemeenschappen</t>
  </si>
  <si>
    <t xml:space="preserve"> - Administratie, diensten</t>
  </si>
  <si>
    <t xml:space="preserve"> - Onderwijs</t>
  </si>
  <si>
    <t>Plaatselijke en Provinciale Besturen</t>
  </si>
  <si>
    <t>Intern. instell. en bijzondere gevallen</t>
  </si>
  <si>
    <t>Hoofdverblijfplaats</t>
  </si>
  <si>
    <t>Tabel 5</t>
  </si>
  <si>
    <t>TYPE ARBEIDSPRESTATIE EN ARBEIDSDUUR</t>
  </si>
  <si>
    <t xml:space="preserve"> Privé-sector</t>
  </si>
  <si>
    <t>Voltijds</t>
  </si>
  <si>
    <t>Deeltijds</t>
  </si>
  <si>
    <t>0-45%</t>
  </si>
  <si>
    <t>46-65%</t>
  </si>
  <si>
    <t>66-95%</t>
  </si>
  <si>
    <t>&gt;95%</t>
  </si>
  <si>
    <t xml:space="preserve"> Overheidssector en onderwijs</t>
  </si>
  <si>
    <t>Tabel 6</t>
  </si>
  <si>
    <t>NAAR SECTOR EN DIMENSIE VAN DE WERKGEVER</t>
  </si>
  <si>
    <t>Sector, dimensie</t>
  </si>
  <si>
    <t>minder dan 20 werknemers</t>
  </si>
  <si>
    <t>20 tot 199 werknemers</t>
  </si>
  <si>
    <t>200 tot 999 werknemers</t>
  </si>
  <si>
    <t>1.000 of meer werknemers</t>
  </si>
  <si>
    <t>minder dan 1.000 werknemers</t>
  </si>
  <si>
    <t xml:space="preserve"> Totaal</t>
  </si>
  <si>
    <t>NAAR SECTORGROEP (Paritair Comité) VAN DE WERKNEMER</t>
  </si>
  <si>
    <r>
      <t>Land- en tuinbouw, bosbouw en zeevisserij</t>
    </r>
    <r>
      <rPr>
        <b/>
        <sz val="14"/>
        <rFont val="Arial Narrow"/>
        <family val="2"/>
      </rPr>
      <t xml:space="preserve">
</t>
    </r>
    <r>
      <rPr>
        <sz val="11"/>
        <rFont val="Arial Narrow"/>
        <family val="2"/>
      </rPr>
      <t>132, 143, 144, 145, 146</t>
    </r>
  </si>
  <si>
    <r>
      <t>Bouw</t>
    </r>
    <r>
      <rPr>
        <b/>
        <sz val="11"/>
        <rFont val="Arial Narrow"/>
        <family val="2"/>
      </rPr>
      <t xml:space="preserve">
</t>
    </r>
    <r>
      <rPr>
        <sz val="11"/>
        <rFont val="Arial Narrow"/>
        <family val="2"/>
      </rPr>
      <t>124</t>
    </r>
  </si>
  <si>
    <r>
      <t>Diensten aan ondernemingen en personen</t>
    </r>
    <r>
      <rPr>
        <b/>
        <sz val="11"/>
        <rFont val="Arial Narrow"/>
        <family val="2"/>
      </rPr>
      <t xml:space="preserve">
</t>
    </r>
    <r>
      <rPr>
        <sz val="11"/>
        <rFont val="Arial Narrow"/>
        <family val="2"/>
      </rPr>
      <t>121, 219, 314, 317, 320, 322, 323, 335, 336, 339</t>
    </r>
  </si>
  <si>
    <r>
      <t xml:space="preserve">Financiële sector
</t>
    </r>
    <r>
      <rPr>
        <sz val="11"/>
        <rFont val="Arial Narrow"/>
        <family val="2"/>
      </rPr>
      <t>216, 306, 307, 308, 309, 310, 325, 341</t>
    </r>
  </si>
  <si>
    <r>
      <t xml:space="preserve">Horeca, sport en ontspanning, media
</t>
    </r>
    <r>
      <rPr>
        <sz val="11"/>
        <rFont val="Arial Narrow"/>
        <family val="2"/>
      </rPr>
      <t>130, 217, 223, 227, 302, 303, 333, 334</t>
    </r>
  </si>
  <si>
    <r>
      <t>Social profit</t>
    </r>
    <r>
      <rPr>
        <b/>
        <sz val="11"/>
        <rFont val="Arial Narrow"/>
        <family val="2"/>
      </rPr>
      <t xml:space="preserve">
</t>
    </r>
    <r>
      <rPr>
        <sz val="11"/>
        <rFont val="Arial Narrow"/>
        <family val="2"/>
      </rPr>
      <t>152, 225, 304, 305, 318, 319, 327, 329, 330, 331, 332, 337</t>
    </r>
  </si>
  <si>
    <r>
      <t>Overige sectoren</t>
    </r>
    <r>
      <rPr>
        <b/>
        <sz val="11"/>
        <rFont val="Arial Narrow"/>
        <family val="2"/>
      </rPr>
      <t xml:space="preserve">
</t>
    </r>
    <r>
      <rPr>
        <sz val="11"/>
        <rFont val="Arial Narrow"/>
        <family val="2"/>
      </rPr>
      <t>100, 142.04, 200, 218, 300</t>
    </r>
  </si>
  <si>
    <t>Geen paritair comité van toepassing</t>
  </si>
  <si>
    <t>Tabel 2</t>
  </si>
  <si>
    <t>NAAR ACTIVITEIT VAN DE WERKGEVER</t>
  </si>
  <si>
    <t>B-C-D-E</t>
  </si>
  <si>
    <t>Winning van delfstoffen, Industrie, Productie en distributie van elektriciteit, gas, stoom, gekoelde lucht en water, Afvalbeheer</t>
  </si>
  <si>
    <t>F</t>
  </si>
  <si>
    <t>Bouwnijverheid</t>
  </si>
  <si>
    <t>G-H-I</t>
  </si>
  <si>
    <t>Handel, vervoer en opslag, Verschaffen van accommodatie en maaltijden</t>
  </si>
  <si>
    <t>J-K</t>
  </si>
  <si>
    <t>Informatie en communicatie</t>
  </si>
  <si>
    <t>L</t>
  </si>
  <si>
    <t>Financiële activiteiten en verzekeringen</t>
  </si>
  <si>
    <t>M</t>
  </si>
  <si>
    <t>Exploitatie van en handel in onroerend goed</t>
  </si>
  <si>
    <t>N-O</t>
  </si>
  <si>
    <t>Administratieve, ondersteunende en gespecialiseerde diensten</t>
  </si>
  <si>
    <t>P-Q</t>
  </si>
  <si>
    <t>Openbaar bestuur en Onderwijs</t>
  </si>
  <si>
    <t>R</t>
  </si>
  <si>
    <t>Menselijke gezondheidszorg en maatschappelijke dienstverlening</t>
  </si>
  <si>
    <t>S-T-U-V</t>
  </si>
  <si>
    <t>Kunst amusement en recreatie, Overige diensten, diversen</t>
  </si>
  <si>
    <t>Activiteit (NACE-Bel 2025)</t>
  </si>
  <si>
    <t>Tabel 4</t>
  </si>
  <si>
    <t>NAAR HOOFDVERBLIJFPLAATS VAN DE WERKNEMER</t>
  </si>
  <si>
    <t>Antwerpen</t>
  </si>
  <si>
    <t>Vlaams Brabant</t>
  </si>
  <si>
    <t>Limburg</t>
  </si>
  <si>
    <t>Oost-Vlaanderen</t>
  </si>
  <si>
    <t>West-Vlaanderen</t>
  </si>
  <si>
    <t>Waals Brabant</t>
  </si>
  <si>
    <t>Henegouwen</t>
  </si>
  <si>
    <t>Luik</t>
  </si>
  <si>
    <t>Luxemburg</t>
  </si>
  <si>
    <t>Namen</t>
  </si>
  <si>
    <t>Het Rijk</t>
  </si>
  <si>
    <r>
      <t>Omliggende landen</t>
    </r>
    <r>
      <rPr>
        <vertAlign val="superscript"/>
        <sz val="11"/>
        <rFont val="Arial Narrow"/>
        <family val="2"/>
      </rPr>
      <t xml:space="preserve"> (1)</t>
    </r>
  </si>
  <si>
    <t>Overige landen</t>
  </si>
  <si>
    <r>
      <t xml:space="preserve">Onbekend </t>
    </r>
    <r>
      <rPr>
        <vertAlign val="superscript"/>
        <sz val="11"/>
        <rFont val="Arial Narrow"/>
        <family val="2"/>
      </rPr>
      <t>(2)</t>
    </r>
  </si>
  <si>
    <r>
      <t>(1)</t>
    </r>
    <r>
      <rPr>
        <sz val="10"/>
        <rFont val="Arial Narrow"/>
        <family val="2"/>
      </rPr>
      <t xml:space="preserve"> Duitsland, Frankrijk, Groothertogdom Luxemburg, Nederland.</t>
    </r>
  </si>
  <si>
    <r>
      <t>(2)</t>
    </r>
    <r>
      <rPr>
        <sz val="10"/>
        <rFont val="Arial Narrow"/>
        <family val="2"/>
      </rPr>
      <t xml:space="preserve"> Gegevens met betrekking tot personen voor wie gegevens omtrent de hoofdverblijfplaats ontbreken en/of personen die hun hoofdverblijfplaats in het buitenland hebben.</t>
    </r>
  </si>
  <si>
    <t>Aantal tewerkgestelde werknemers</t>
  </si>
  <si>
    <t>Tabel 8</t>
  </si>
  <si>
    <t>Klassieke uitzendarbeid naar activiteit van de gebruiker</t>
  </si>
  <si>
    <t>Aantal arbeidsplaatsen</t>
  </si>
  <si>
    <r>
      <t>Onbekend</t>
    </r>
    <r>
      <rPr>
        <b/>
        <i/>
        <vertAlign val="superscript"/>
        <sz val="12"/>
        <rFont val="Arial Narrow"/>
        <family val="2"/>
      </rPr>
      <t xml:space="preserve"> (1)</t>
    </r>
  </si>
  <si>
    <r>
      <rPr>
        <vertAlign val="superscript"/>
        <sz val="11"/>
        <rFont val="Arial Narrow"/>
        <family val="2"/>
      </rPr>
      <t>(1)</t>
    </r>
    <r>
      <rPr>
        <sz val="11"/>
        <rFont val="Arial Narrow"/>
        <family val="2"/>
      </rPr>
      <t xml:space="preserve"> De activiteit van de gebruikende onderneming wordt bepaald op basis van de Nace-code gekend in het RSZ-werkgeversrepertorium.  </t>
    </r>
  </si>
  <si>
    <t xml:space="preserve">Indien niet gekend als werkgever, worden de Nace-codes beschikbaar in KBO gebruikt. </t>
  </si>
  <si>
    <t xml:space="preserve">Indien ook in KBO niet gekend, dan worden de gegevens opgenomen in de klasse onbekend. </t>
  </si>
  <si>
    <r>
      <t xml:space="preserve">Activiteit (NACE-Bel 2025) </t>
    </r>
    <r>
      <rPr>
        <b/>
        <vertAlign val="superscript"/>
        <sz val="11"/>
        <rFont val="Arial Narrow"/>
        <family val="2"/>
      </rPr>
      <t>(1)</t>
    </r>
    <r>
      <rPr>
        <b/>
        <sz val="11"/>
        <rFont val="Arial Narrow"/>
        <family val="2"/>
      </rPr>
      <t xml:space="preserve">
 Gebruikende onderneming</t>
    </r>
  </si>
  <si>
    <r>
      <t>Leeftijd</t>
    </r>
    <r>
      <rPr>
        <b/>
        <vertAlign val="superscript"/>
        <sz val="11"/>
        <rFont val="Arial Narrow"/>
        <family val="2"/>
      </rPr>
      <t xml:space="preserve"> (1)</t>
    </r>
    <r>
      <rPr>
        <b/>
        <sz val="11"/>
        <rFont val="Arial Narrow"/>
        <family val="2"/>
      </rPr>
      <t>, geslacht</t>
    </r>
  </si>
  <si>
    <t>Sector, type arbeidsprestatie</t>
  </si>
  <si>
    <t>Kwartaal</t>
  </si>
  <si>
    <t>25-39</t>
  </si>
  <si>
    <t>40-49</t>
  </si>
  <si>
    <t>50-64</t>
  </si>
  <si>
    <t>&lt;25</t>
  </si>
  <si>
    <t>Lftdsklasse (glob)</t>
  </si>
  <si>
    <t>A0024</t>
  </si>
  <si>
    <t>A2539</t>
  </si>
  <si>
    <t>A4049</t>
  </si>
  <si>
    <t>A5064</t>
  </si>
  <si>
    <t>A6599</t>
  </si>
  <si>
    <t>ANTRIM</t>
  </si>
  <si>
    <t>Sectie Nace WG</t>
  </si>
  <si>
    <t>A</t>
  </si>
  <si>
    <t>BCDE</t>
  </si>
  <si>
    <t>GHI</t>
  </si>
  <si>
    <t>JK</t>
  </si>
  <si>
    <t>NO</t>
  </si>
  <si>
    <t>PQ</t>
  </si>
  <si>
    <t>STUV</t>
  </si>
  <si>
    <t>Sector WG</t>
  </si>
  <si>
    <t>L Sector WG</t>
  </si>
  <si>
    <t>PO_GRP2</t>
  </si>
  <si>
    <t>wkn type</t>
  </si>
  <si>
    <t>1</t>
  </si>
  <si>
    <t>Privé</t>
  </si>
  <si>
    <t>P</t>
  </si>
  <si>
    <t>1_ARB</t>
  </si>
  <si>
    <t>2_BED</t>
  </si>
  <si>
    <t>2</t>
  </si>
  <si>
    <t>Openbaar</t>
  </si>
  <si>
    <t>3_AMB</t>
  </si>
  <si>
    <t>7_8</t>
  </si>
  <si>
    <t>9_0</t>
  </si>
  <si>
    <t>2_6_0</t>
  </si>
  <si>
    <t>2_6_4</t>
  </si>
  <si>
    <t>federaal</t>
  </si>
  <si>
    <t>Intern. instell_bijzondere gevallen</t>
  </si>
  <si>
    <t>privé</t>
  </si>
  <si>
    <t>TypePrest</t>
  </si>
  <si>
    <t>KlasseDT</t>
  </si>
  <si>
    <t>L_typePrestatie</t>
  </si>
  <si>
    <t>K100</t>
  </si>
  <si>
    <t>voltijds</t>
  </si>
  <si>
    <t>K0045</t>
  </si>
  <si>
    <t>deeltijds</t>
  </si>
  <si>
    <t>K4665</t>
  </si>
  <si>
    <t>K6695</t>
  </si>
  <si>
    <t>K9599</t>
  </si>
  <si>
    <t>S</t>
  </si>
  <si>
    <t>PS</t>
  </si>
  <si>
    <t>Dimgr</t>
  </si>
  <si>
    <t>PR1</t>
  </si>
  <si>
    <t>PR4</t>
  </si>
  <si>
    <t>PR7</t>
  </si>
  <si>
    <t>PR9</t>
  </si>
  <si>
    <t>PU1</t>
  </si>
  <si>
    <t>PU9</t>
  </si>
  <si>
    <t>Land- en tuinbouw, bosbouw en zeevisserij</t>
  </si>
  <si>
    <t>B</t>
  </si>
  <si>
    <t>Industrie, Gas en elektriciteit</t>
  </si>
  <si>
    <t>C</t>
  </si>
  <si>
    <t>Bouw</t>
  </si>
  <si>
    <t>D</t>
  </si>
  <si>
    <t>Distributie, transport en logistiek</t>
  </si>
  <si>
    <t>E</t>
  </si>
  <si>
    <t>Diensten aan ondernemingen en personen</t>
  </si>
  <si>
    <t>Financiële sector</t>
  </si>
  <si>
    <t>G</t>
  </si>
  <si>
    <t>Horeca, sport en ontspanning, media</t>
  </si>
  <si>
    <t>N</t>
  </si>
  <si>
    <t>Social profit</t>
  </si>
  <si>
    <t>Overige sectoren</t>
  </si>
  <si>
    <t>Z</t>
  </si>
  <si>
    <t>PC_sectorgr</t>
  </si>
  <si>
    <t>L PC_sectorgr</t>
  </si>
  <si>
    <t>00000</t>
  </si>
  <si>
    <t>OVERIGE LANDEN</t>
  </si>
  <si>
    <t>00007_8</t>
  </si>
  <si>
    <t>00007</t>
  </si>
  <si>
    <t>BUURLANDEN</t>
  </si>
  <si>
    <t>00002</t>
  </si>
  <si>
    <t>NAMEN</t>
  </si>
  <si>
    <t>90000</t>
  </si>
  <si>
    <t>03000</t>
  </si>
  <si>
    <t>LUXEMBOURG</t>
  </si>
  <si>
    <t>80000</t>
  </si>
  <si>
    <t>LUIK</t>
  </si>
  <si>
    <t>60000</t>
  </si>
  <si>
    <t>HENEGOUWEN</t>
  </si>
  <si>
    <t>50000</t>
  </si>
  <si>
    <t>WAALS-BRABANT</t>
  </si>
  <si>
    <t>20002</t>
  </si>
  <si>
    <t>LIMBURG</t>
  </si>
  <si>
    <t>70000</t>
  </si>
  <si>
    <t>02000</t>
  </si>
  <si>
    <t>OOST-VLAANDEREN</t>
  </si>
  <si>
    <t>40000</t>
  </si>
  <si>
    <t>WEST-VLAANDEREN</t>
  </si>
  <si>
    <t>30000</t>
  </si>
  <si>
    <t>VLAAMS-BRABANT</t>
  </si>
  <si>
    <t>20001</t>
  </si>
  <si>
    <t>ANTWERPEN</t>
  </si>
  <si>
    <t>10000</t>
  </si>
  <si>
    <t>BRUSSEL-HOOFDSTAD</t>
  </si>
  <si>
    <t>04000</t>
  </si>
  <si>
    <t>BRUSSELS HOOFDSTEDELIJK GEWEST</t>
  </si>
  <si>
    <t>NISPROVLAST TraCorr</t>
  </si>
  <si>
    <t>REGIO TraCorr</t>
  </si>
  <si>
    <t>Kwartaal Trimestre</t>
  </si>
  <si>
    <t>&gt;=65</t>
  </si>
  <si>
    <t>Leeftijdsklasse - Classe d'age</t>
  </si>
  <si>
    <t>Man - Homme</t>
  </si>
  <si>
    <t>Vrouw - Femme</t>
  </si>
  <si>
    <t>tewerkgestelde werknemers - Travailleurs occupés</t>
  </si>
  <si>
    <t>arbeidsplaatsen - postes de travail</t>
  </si>
  <si>
    <t>VTE - ETP</t>
  </si>
  <si>
    <t>Geslacht - Sexe</t>
  </si>
  <si>
    <t>Sectie Nace -Nace Section</t>
  </si>
  <si>
    <t>L Secteur Empl</t>
  </si>
  <si>
    <t>Public</t>
  </si>
  <si>
    <t>Entité secteur public</t>
  </si>
  <si>
    <t>Entiteit overheidssector</t>
  </si>
  <si>
    <t>Hoedanigheid - statut</t>
  </si>
  <si>
    <t>Arbeider - Ouvrier</t>
  </si>
  <si>
    <t>Bediende - Employé</t>
  </si>
  <si>
    <t>Ambtenaar - Fonctionnaire</t>
  </si>
  <si>
    <t>fédéral</t>
  </si>
  <si>
    <t>Gewest_gemeenschap_exclusief Onderwijs</t>
  </si>
  <si>
    <t>Région_Communauté Enseignement</t>
  </si>
  <si>
    <t>Région_Communauté exclusif Enseignement</t>
  </si>
  <si>
    <t>Gewest_gemeenschap_Onderwijs</t>
  </si>
  <si>
    <t>Institutions Intern. - cas particulers</t>
  </si>
  <si>
    <t>Administrations provinciales et locales</t>
  </si>
  <si>
    <t>Naam Gewest</t>
  </si>
  <si>
    <t>Nom Région</t>
  </si>
  <si>
    <t>REGION DE BRUXELLES-CAPITALE</t>
  </si>
  <si>
    <t>Pays Limitrophes</t>
  </si>
  <si>
    <t>Onbekend</t>
  </si>
  <si>
    <t>Inconnu</t>
  </si>
  <si>
    <t>Autres Pays</t>
  </si>
  <si>
    <t>Région Flamande</t>
  </si>
  <si>
    <t>Région Wallonne</t>
  </si>
  <si>
    <t>Naam Provincie</t>
  </si>
  <si>
    <t>Nom de la Province</t>
  </si>
  <si>
    <t>ANVERS</t>
  </si>
  <si>
    <t>BRUXELLES-CAPITALE</t>
  </si>
  <si>
    <t>HAINAUT</t>
  </si>
  <si>
    <t>LIMBOURG</t>
  </si>
  <si>
    <t>LIEGE</t>
  </si>
  <si>
    <t>LUXEMBURG</t>
  </si>
  <si>
    <t>NAMUR</t>
  </si>
  <si>
    <t>Flandre-Orientale</t>
  </si>
  <si>
    <t>Flandre-Occidentale</t>
  </si>
  <si>
    <t>Temps partiel</t>
  </si>
  <si>
    <t>Seizoen_Interim_gelegenheids</t>
  </si>
  <si>
    <t>Saison_intérim_occasionnel</t>
  </si>
  <si>
    <t>deeltijds/seizoen_interim_gelegenh.</t>
  </si>
  <si>
    <t>temps partiel/saison_intérim_occ</t>
  </si>
  <si>
    <t>temps plein</t>
  </si>
  <si>
    <t>L_typedeprestation</t>
  </si>
  <si>
    <t>Dimensieklasse - Classe De Dimension</t>
  </si>
  <si>
    <t>&lt;20</t>
  </si>
  <si>
    <t>20-199</t>
  </si>
  <si>
    <t>200-999</t>
  </si>
  <si>
    <t>&gt;=1000</t>
  </si>
  <si>
    <t>&lt;1000</t>
  </si>
  <si>
    <t>L PC_groupe sectoriel</t>
  </si>
  <si>
    <t>Agriculture, chasse, sylviculture et pêche</t>
  </si>
  <si>
    <t>Industries, gaz et électricité</t>
  </si>
  <si>
    <t>Construction</t>
  </si>
  <si>
    <t>Distribution, transport et logistique</t>
  </si>
  <si>
    <t>Services aux entreprises et aux personnes</t>
  </si>
  <si>
    <t>Secteur financier</t>
  </si>
  <si>
    <t>Horeca, sports et loisirs, media</t>
  </si>
  <si>
    <t>Secteur "non marchand" (social)</t>
  </si>
  <si>
    <t>Secteurs divers</t>
  </si>
  <si>
    <t>Aucune commission paritaire d'application</t>
  </si>
  <si>
    <t>NIET LOCALISEERBAAR</t>
  </si>
  <si>
    <t>Activité (Nace)</t>
  </si>
  <si>
    <t>Agriculture, sylviculture et pêche</t>
  </si>
  <si>
    <t>Industries, énergie et construction</t>
  </si>
  <si>
    <t>Services commerciaux</t>
  </si>
  <si>
    <t>Services non-commerciaux</t>
  </si>
  <si>
    <t>Secteur privé - Ouvriers</t>
  </si>
  <si>
    <t>Secteur privé - Employés</t>
  </si>
  <si>
    <t>Secteur public - Ouvriers</t>
  </si>
  <si>
    <t>Secteur public - Employés</t>
  </si>
  <si>
    <t>Secteur public - Fonctionnaires</t>
  </si>
  <si>
    <t>Secteur/statut</t>
  </si>
  <si>
    <t>Région du domicile</t>
  </si>
  <si>
    <t>Région de Bruxelles-Capitale</t>
  </si>
  <si>
    <t>Pays étranger/Inconnu</t>
  </si>
  <si>
    <t>Femmes</t>
  </si>
  <si>
    <t>Hommes</t>
  </si>
  <si>
    <t xml:space="preserve"> 65 et plus</t>
  </si>
  <si>
    <t>Age</t>
  </si>
  <si>
    <t>B_F</t>
  </si>
  <si>
    <t>G_O</t>
  </si>
  <si>
    <t>P_V</t>
  </si>
  <si>
    <t>Activiteit gebruiker interim (NACE)</t>
  </si>
  <si>
    <t xml:space="preserve">'Klassieke' uitzendarbeid </t>
  </si>
  <si>
    <t>Bijzondere uitzendarbeid naar activiteit van de gebruiker</t>
  </si>
  <si>
    <t xml:space="preserve">'Bijzondere' uitzendarbeid </t>
  </si>
  <si>
    <t>BED</t>
  </si>
  <si>
    <t>Fédéral</t>
  </si>
  <si>
    <t xml:space="preserve">Ambtenaar - Fonctionnaire
</t>
  </si>
  <si>
    <t>Brusses Hoofdstedelijk Gewest</t>
  </si>
  <si>
    <t>Bruxelles-Capitale</t>
  </si>
  <si>
    <t>Brussel-Hoofdstad</t>
  </si>
  <si>
    <t>Buurlanden</t>
  </si>
  <si>
    <t>Pays limitrophes</t>
  </si>
  <si>
    <t>Autres pays</t>
  </si>
  <si>
    <t>Overige Landen</t>
  </si>
  <si>
    <t>Anvers</t>
  </si>
  <si>
    <t>Brabant flamand</t>
  </si>
  <si>
    <t>Vlaams-Brabant</t>
  </si>
  <si>
    <t>Limbourg</t>
  </si>
  <si>
    <t>Limpurg</t>
  </si>
  <si>
    <t>Brabant Wallon</t>
  </si>
  <si>
    <t>Waals-Brabant</t>
  </si>
  <si>
    <t>Hainaut</t>
  </si>
  <si>
    <t>Liège</t>
  </si>
  <si>
    <t>Luxembourg</t>
  </si>
  <si>
    <t>Namur</t>
  </si>
  <si>
    <t>Secteur non marchand (social)</t>
  </si>
  <si>
    <t>Industries extractives, industrie, production et distribution d'électricité, de gaz, de vapeur, d'air conditionné et d'eau, gestion des déchets</t>
  </si>
  <si>
    <t>Commerce, transports et entreposage, Hébergement et restauration</t>
  </si>
  <si>
    <t>Information et communication</t>
  </si>
  <si>
    <t>Activités financières et assurances</t>
  </si>
  <si>
    <t>Activités immobilières</t>
  </si>
  <si>
    <t>Activités de services administratifs, de soutien et spécialisés</t>
  </si>
  <si>
    <t>Administration publique et enseignement</t>
  </si>
  <si>
    <t>Arts, spectacles et activités récréatives, Autres services, divers</t>
  </si>
  <si>
    <t>Santé humaine et action sociale</t>
  </si>
  <si>
    <t>Activiteit gebruiker</t>
  </si>
  <si>
    <t>Activité utilisateur</t>
  </si>
  <si>
    <t>Tewerkgestelde werknemers - Travailleurs occupés</t>
  </si>
  <si>
    <t>Arbeidsplaatsen - Postes de travail</t>
  </si>
  <si>
    <t xml:space="preserve">Ambtenaar - Fonctionnaire </t>
  </si>
  <si>
    <r>
      <t>Industrie, Gas en elektriciteit</t>
    </r>
    <r>
      <rPr>
        <b/>
        <sz val="11"/>
        <rFont val="Arial Narrow"/>
        <family val="2"/>
      </rPr>
      <t xml:space="preserve">
</t>
    </r>
    <r>
      <rPr>
        <sz val="11"/>
        <rFont val="Arial Narrow"/>
        <family val="2"/>
      </rPr>
      <t>101-118, 120, 125-126, 128-129, 133, 136, 142.01-142.03, 147-150, 203-215, 220-222, 224, 324, 326, 340</t>
    </r>
  </si>
  <si>
    <r>
      <t>Distributie, transport en logistiek</t>
    </r>
    <r>
      <rPr>
        <b/>
        <sz val="11"/>
        <rFont val="Arial Narrow"/>
        <family val="2"/>
      </rPr>
      <t xml:space="preserve">
</t>
    </r>
    <r>
      <rPr>
        <sz val="11"/>
        <rFont val="Arial Narrow"/>
        <family val="2"/>
      </rPr>
      <t>119, 127, 139, 140, 201, 202, 226, 301, 311-313, 315, 316, 321, 328</t>
    </r>
  </si>
  <si>
    <t>Retour à l'aperçu</t>
  </si>
  <si>
    <t>Tableau 1</t>
  </si>
  <si>
    <t>PAR SEXE ET CLASSE D'ÂGE</t>
  </si>
  <si>
    <r>
      <t xml:space="preserve">Age </t>
    </r>
    <r>
      <rPr>
        <b/>
        <vertAlign val="superscript"/>
        <sz val="11"/>
        <rFont val="Arial Narrow"/>
        <family val="2"/>
      </rPr>
      <t>(1)</t>
    </r>
  </si>
  <si>
    <t xml:space="preserve">Nombre de travailleurs occupés </t>
  </si>
  <si>
    <t>Nombre de postes de travail</t>
  </si>
  <si>
    <t>Volume de travail en équivalents temps plein</t>
  </si>
  <si>
    <t>Différence Année-1</t>
  </si>
  <si>
    <t xml:space="preserve"> nombre x1.000</t>
  </si>
  <si>
    <t>en %</t>
  </si>
  <si>
    <t>etp  x1.000</t>
  </si>
  <si>
    <t>Total</t>
  </si>
  <si>
    <t>Tableau 2</t>
  </si>
  <si>
    <t>PAR ACTIVITÉ DE L'EMPLOYEUR</t>
  </si>
  <si>
    <t>Activité (NACE-Bel 2008)</t>
  </si>
  <si>
    <t>Nombre de travailleurs occupés</t>
  </si>
  <si>
    <t>etp x1.000</t>
  </si>
  <si>
    <t>Industries, production et distribution d'électricité, de gaz et d'eau, gestion des déchets</t>
  </si>
  <si>
    <t>PAR SECTEUR ET STATUT</t>
  </si>
  <si>
    <t>Tableau 3</t>
  </si>
  <si>
    <t>Secteur, statut</t>
  </si>
  <si>
    <t>Secteur Privé</t>
  </si>
  <si>
    <t>Ouvriers</t>
  </si>
  <si>
    <t>Employés</t>
  </si>
  <si>
    <t>Secteur Public et enseignement</t>
  </si>
  <si>
    <t>Fonctionnaires</t>
  </si>
  <si>
    <t>Régions &amp; Communautés</t>
  </si>
  <si>
    <t xml:space="preserve"> - Administration, services</t>
  </si>
  <si>
    <t xml:space="preserve"> - Enseignement</t>
  </si>
  <si>
    <t>Instit. internat. et cas particuliers</t>
  </si>
  <si>
    <t>Tableau 4</t>
  </si>
  <si>
    <t>PAR RÉSIDENCE PRINCIPALE DU TRAVAILLEUR</t>
  </si>
  <si>
    <t>Résidence principale</t>
  </si>
  <si>
    <t>Brabant Flamand</t>
  </si>
  <si>
    <t>Royaume</t>
  </si>
  <si>
    <r>
      <t>Pays limitrophes</t>
    </r>
    <r>
      <rPr>
        <vertAlign val="superscript"/>
        <sz val="11"/>
        <rFont val="Arial Narrow"/>
        <family val="2"/>
      </rPr>
      <t xml:space="preserve"> (1)</t>
    </r>
  </si>
  <si>
    <r>
      <t xml:space="preserve">Inconnu </t>
    </r>
    <r>
      <rPr>
        <vertAlign val="superscript"/>
        <sz val="11"/>
        <rFont val="Arial Narrow"/>
        <family val="2"/>
      </rPr>
      <t>(2)</t>
    </r>
  </si>
  <si>
    <r>
      <t>(1)</t>
    </r>
    <r>
      <rPr>
        <sz val="10"/>
        <rFont val="Arial Narrow"/>
        <family val="2"/>
      </rPr>
      <t xml:space="preserve"> Allemagne, France, Grand-Duché de Luxembourg, Pays-Bas.</t>
    </r>
  </si>
  <si>
    <r>
      <t>(2)</t>
    </r>
    <r>
      <rPr>
        <sz val="10"/>
        <rFont val="Arial Narrow"/>
        <family val="2"/>
      </rPr>
      <t xml:space="preserve"> Données concernant les personnes pour lesquelles les éléments relatifs à la résidence principale ne sont pas disponibles.</t>
    </r>
  </si>
  <si>
    <t>Tableau 5</t>
  </si>
  <si>
    <t>PAR TYPE DE PRESTATIONS ET DUREE DE TRAVAIL</t>
  </si>
  <si>
    <t>Prestation de travail</t>
  </si>
  <si>
    <t>Type</t>
  </si>
  <si>
    <t>Durée du travail</t>
  </si>
  <si>
    <t xml:space="preserve"> Secteur Privé</t>
  </si>
  <si>
    <t>Temps plein</t>
  </si>
  <si>
    <t xml:space="preserve"> Secteur Public et enseignement</t>
  </si>
  <si>
    <t>Tableau 6</t>
  </si>
  <si>
    <t>PAR SECTEUR ET DIMENSION DE L'EMPLOYEUR</t>
  </si>
  <si>
    <t>moins de 20 travailleurs</t>
  </si>
  <si>
    <t>de 20 à 199 travailleurs</t>
  </si>
  <si>
    <t>de 200 à 999 travailleurs</t>
  </si>
  <si>
    <t>1.000 travailleurs ou plus</t>
  </si>
  <si>
    <t>moins de 1.000 travailleurs</t>
  </si>
  <si>
    <t>PAR GROUPE SECTORIEL (Commission Paritaire) DU TRAVAILLEUR</t>
  </si>
  <si>
    <t>Tableau 7</t>
  </si>
  <si>
    <r>
      <t xml:space="preserve">Agriculture, chasse, sylviculture et pêche
</t>
    </r>
    <r>
      <rPr>
        <sz val="11"/>
        <rFont val="Arial Narrow"/>
        <family val="2"/>
      </rPr>
      <t>132, 143, 144, 145, 146</t>
    </r>
  </si>
  <si>
    <r>
      <t xml:space="preserve">Industries, gaz et électricité
</t>
    </r>
    <r>
      <rPr>
        <sz val="11"/>
        <rFont val="Arial Narrow"/>
        <family val="2"/>
      </rPr>
      <t>101 - 118, 120, 125-126, 128-129, 133, 136, 142.01 - 142.03, 
147 - 150, 203 - 215, 220 - 222, 224, 324, 326, 340</t>
    </r>
  </si>
  <si>
    <r>
      <t xml:space="preserve">Construction
</t>
    </r>
    <r>
      <rPr>
        <sz val="11"/>
        <rFont val="Arial Narrow"/>
        <family val="2"/>
      </rPr>
      <t>124</t>
    </r>
  </si>
  <si>
    <r>
      <t>Distribution, transport et logistique</t>
    </r>
    <r>
      <rPr>
        <b/>
        <sz val="11"/>
        <rFont val="Arial Narrow"/>
        <family val="2"/>
      </rPr>
      <t xml:space="preserve">
</t>
    </r>
    <r>
      <rPr>
        <sz val="11"/>
        <rFont val="Arial Narrow"/>
        <family val="2"/>
      </rPr>
      <t>119, 127, 139, 140, 201, 202, 226, 301,
311 - 313, 315, 316, 321, 328</t>
    </r>
  </si>
  <si>
    <r>
      <t xml:space="preserve">Services aux entreprises et aux personnes
</t>
    </r>
    <r>
      <rPr>
        <sz val="11"/>
        <rFont val="Arial Narrow"/>
        <family val="2"/>
      </rPr>
      <t>121, 219, 314, 317, 320, 322, 323, 335, 336, 339</t>
    </r>
  </si>
  <si>
    <r>
      <t>Secteur financier</t>
    </r>
    <r>
      <rPr>
        <b/>
        <sz val="11"/>
        <rFont val="Arial Narrow"/>
        <family val="2"/>
      </rPr>
      <t xml:space="preserve">
</t>
    </r>
    <r>
      <rPr>
        <sz val="11"/>
        <rFont val="Arial Narrow"/>
        <family val="2"/>
      </rPr>
      <t>216, 306, 307, 308, 309, 310, 325, 341</t>
    </r>
  </si>
  <si>
    <r>
      <t>Horeca, sports et loisirs, media</t>
    </r>
    <r>
      <rPr>
        <b/>
        <sz val="11"/>
        <rFont val="Arial Narrow"/>
        <family val="2"/>
      </rPr>
      <t xml:space="preserve">
</t>
    </r>
    <r>
      <rPr>
        <sz val="11"/>
        <rFont val="Arial Narrow"/>
        <family val="2"/>
      </rPr>
      <t>130, 217, 223, 227, 302, 303, 333, 334</t>
    </r>
  </si>
  <si>
    <r>
      <t>Secteur "non marchand" (social)</t>
    </r>
    <r>
      <rPr>
        <b/>
        <sz val="11"/>
        <rFont val="Arial Narrow"/>
        <family val="2"/>
      </rPr>
      <t xml:space="preserve">
</t>
    </r>
    <r>
      <rPr>
        <sz val="11"/>
        <rFont val="Arial Narrow"/>
        <family val="2"/>
      </rPr>
      <t>152, 225, 304, 305, 318, 319, 327, 329, 330, 331, 332, 337</t>
    </r>
  </si>
  <si>
    <r>
      <t>Secteurs divers</t>
    </r>
    <r>
      <rPr>
        <b/>
        <sz val="11"/>
        <rFont val="Arial Narrow"/>
        <family val="2"/>
      </rPr>
      <t xml:space="preserve">
</t>
    </r>
    <r>
      <rPr>
        <sz val="11"/>
        <rFont val="Arial Narrow"/>
        <family val="2"/>
      </rPr>
      <t>100, 142.04, 200, 218, 300</t>
    </r>
  </si>
  <si>
    <t>Tabel 7</t>
  </si>
  <si>
    <t>retour vers liste des tableaux</t>
  </si>
  <si>
    <t>Tableau 8</t>
  </si>
  <si>
    <t>Travail intérimaire classique par activité de l'utilisateur</t>
  </si>
  <si>
    <r>
      <t xml:space="preserve">Activité </t>
    </r>
    <r>
      <rPr>
        <b/>
        <vertAlign val="superscript"/>
        <sz val="11"/>
        <rFont val="Arial Narrow"/>
        <family val="2"/>
      </rPr>
      <t>(1)</t>
    </r>
    <r>
      <rPr>
        <b/>
        <sz val="11"/>
        <rFont val="Arial Narrow"/>
        <family val="2"/>
      </rPr>
      <t xml:space="preserve"> (NACE-Bel 2025)
Entreprise Utilisatrice</t>
    </r>
  </si>
  <si>
    <r>
      <t xml:space="preserve">Inconnu </t>
    </r>
    <r>
      <rPr>
        <b/>
        <i/>
        <vertAlign val="superscript"/>
        <sz val="12"/>
        <rFont val="Arial Narrow"/>
        <family val="2"/>
      </rPr>
      <t>(1)</t>
    </r>
  </si>
  <si>
    <r>
      <rPr>
        <vertAlign val="superscript"/>
        <sz val="11"/>
        <rFont val="Arial Narrow"/>
        <family val="2"/>
      </rPr>
      <t>(1)</t>
    </r>
    <r>
      <rPr>
        <sz val="11"/>
        <rFont val="Arial Narrow"/>
        <family val="2"/>
      </rPr>
      <t xml:space="preserve"> L'activité de l'entreprise utilisatrice est d'abord détérminée sur base du code Nace reprise dans le répertoire d'employeurs ONSS.  </t>
    </r>
  </si>
  <si>
    <t>Si l'entreprise n'est pas connue comme employeur, les codes Nace disponible en BCE sont utilisés.</t>
  </si>
  <si>
    <t xml:space="preserve">Si l'utilisateur n'est pas connu en BCE, ces données sont reprises dans la classe "Inconnu". </t>
  </si>
  <si>
    <t>Tableau 9</t>
  </si>
  <si>
    <t>Travail intérim 'particulier' par activité (NACE) de l'utilisateur</t>
  </si>
  <si>
    <t>Activité (1) (NACE-Bel 2025)
Entreprise Utilisatrice</t>
  </si>
  <si>
    <t>Inconnu (1)</t>
  </si>
  <si>
    <t>plus d'info</t>
  </si>
  <si>
    <t>Evolution Emploi</t>
  </si>
  <si>
    <t>nombre</t>
  </si>
  <si>
    <t xml:space="preserve"> en %</t>
  </si>
  <si>
    <t>Travailleurs occupés</t>
  </si>
  <si>
    <t>Postes de travail</t>
  </si>
  <si>
    <t>Volume de travail en etp</t>
  </si>
  <si>
    <t xml:space="preserve">Postes de travail </t>
  </si>
  <si>
    <t>Volume de travail</t>
  </si>
  <si>
    <t>genre</t>
  </si>
  <si>
    <t>Secteur/régime de travail</t>
  </si>
  <si>
    <t>Secteur privé - Temps Plein</t>
  </si>
  <si>
    <t>Secteur privé - Temps Partiel/Intér.</t>
  </si>
  <si>
    <t>Secteur public - Temps Plein</t>
  </si>
  <si>
    <t>Secteur public - Temps Partiel</t>
  </si>
  <si>
    <t>Commission paritaire</t>
  </si>
  <si>
    <t>sous commission paritaire</t>
  </si>
  <si>
    <t>commission paritaire pas d'application</t>
  </si>
  <si>
    <t>Travail intérimaire classique</t>
  </si>
  <si>
    <t>Activité
Entreprise Utilisatrice</t>
  </si>
  <si>
    <t>Travail intérim 'particulier'</t>
  </si>
  <si>
    <t>Aantal eind 2024/2</t>
  </si>
  <si>
    <t>Aantal eind 2025/2</t>
  </si>
  <si>
    <t>Raming eind 2026/2</t>
  </si>
  <si>
    <t>Aantal 2024/2</t>
  </si>
  <si>
    <t>Aantal 2025/2</t>
  </si>
  <si>
    <t>Raming 2026/2</t>
  </si>
  <si>
    <t>Nombre 2024Q2</t>
  </si>
  <si>
    <t>Nombre 2025Q2</t>
  </si>
  <si>
    <t>Estimation 2026Q2</t>
  </si>
  <si>
    <t>2024 - 2025</t>
  </si>
  <si>
    <t>2025 - 2026</t>
  </si>
  <si>
    <t>2024 - 2026</t>
  </si>
  <si>
    <t>2024Q2</t>
  </si>
  <si>
    <t>2025Q2</t>
  </si>
  <si>
    <t>2026Q2</t>
  </si>
  <si>
    <t>Nombre 2025Q0</t>
  </si>
  <si>
    <t>Nombre 2025Q6</t>
  </si>
  <si>
    <t>Nombre 2025Q1</t>
  </si>
  <si>
    <t>Nombre 2025Q</t>
  </si>
  <si>
    <t>Overzicht Evolutie Loontrekkende Tewerkstelling tweede kwartaal 2025 - 2026</t>
  </si>
  <si>
    <t>Aperçu Evolution Emploi Deuxième Trimestre 2025-2026</t>
  </si>
  <si>
    <t>Seizoen- , interim-, flexi en gelegenheidswerknemers</t>
  </si>
  <si>
    <t>Saisonniers, intérimaires, flexi-jobs et travail occasionnel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</si>
</sst>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#,##0.0,_:;\-#,##0.0,_:;\-_:"/>
    <numFmt numFmtId="165" formatCode="0.0%"/>
    <numFmt numFmtId="166" formatCode="0.000"/>
    <numFmt numFmtId="167" formatCode="#,##0.0;\-#,##0.0;\-"/>
    <numFmt numFmtId="168" formatCode="#,##0_:;\-#,##0_:;\-_:"/>
    <numFmt numFmtId="169" formatCode="0.0"/>
    <numFmt numFmtId="170" formatCode="[$]#,##0.00;\-[$]#,##0.00"/>
    <numFmt numFmtId="171" formatCode="#,##0.0_ ;\-#,##0.0\ "/>
    <numFmt numFmtId="172" formatCode="_-* #,##0_-;\-* #,##0_-;_-* &quot;-&quot;??_-;_-@_-"/>
  </numFmts>
  <fonts count="5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0"/>
      <color indexed="12"/>
      <name val="Arial"/>
      <family val="2"/>
    </font>
    <font>
      <b/>
      <sz val="11"/>
      <name val="Aptos Narrow"/>
      <family val="2"/>
      <scheme val="minor"/>
    </font>
    <font>
      <sz val="10"/>
      <name val="Arial"/>
      <family val="2"/>
    </font>
    <font>
      <sz val="11"/>
      <name val="Arial Narrow"/>
      <family val="2"/>
    </font>
    <font>
      <b/>
      <i/>
      <sz val="11"/>
      <name val="Arial Narrow"/>
      <family val="2"/>
    </font>
    <font>
      <b/>
      <i/>
      <sz val="12"/>
      <name val="Arial Narrow"/>
      <family val="2"/>
    </font>
    <font>
      <sz val="11"/>
      <color theme="1" tint="0.34998626667073579"/>
      <name val="Arial Narrow"/>
      <family val="2"/>
    </font>
    <font>
      <b/>
      <sz val="11"/>
      <name val="Arial Narrow"/>
      <family val="2"/>
    </font>
    <font>
      <i/>
      <sz val="11"/>
      <name val="Arial Narrow"/>
      <family val="2"/>
    </font>
    <font>
      <sz val="16"/>
      <name val="Arial Narrow"/>
      <family val="2"/>
    </font>
    <font>
      <b/>
      <sz val="12"/>
      <name val="Arial Narrow"/>
      <family val="2"/>
    </font>
    <font>
      <sz val="11"/>
      <color theme="1"/>
      <name val="Arial"/>
      <family val="2"/>
    </font>
    <font>
      <b/>
      <vertAlign val="superscript"/>
      <sz val="11"/>
      <name val="Arial Narrow"/>
      <family val="2"/>
    </font>
    <font>
      <b/>
      <i/>
      <sz val="11"/>
      <color rgb="FFFF0000"/>
      <name val="Arial Narrow"/>
      <family val="2"/>
    </font>
    <font>
      <b/>
      <sz val="11"/>
      <color rgb="FFFF0000"/>
      <name val="Arial Narrow"/>
      <family val="2"/>
    </font>
    <font>
      <i/>
      <sz val="10"/>
      <name val="Arial"/>
      <family val="2"/>
    </font>
    <font>
      <vertAlign val="superscript"/>
      <sz val="10"/>
      <name val="Arial Narrow"/>
      <family val="2"/>
    </font>
    <font>
      <sz val="10"/>
      <name val="Arial Narrow"/>
      <family val="2"/>
    </font>
    <font>
      <b/>
      <i/>
      <sz val="10"/>
      <name val="Arial Narrow"/>
      <family val="2"/>
    </font>
    <font>
      <b/>
      <sz val="10"/>
      <name val="Arial Narrow"/>
      <family val="2"/>
    </font>
    <font>
      <i/>
      <sz val="10"/>
      <name val="Arial Narrow"/>
      <family val="2"/>
    </font>
    <font>
      <u/>
      <sz val="7.5"/>
      <color indexed="12"/>
      <name val="Arial"/>
      <family val="2"/>
    </font>
    <font>
      <u/>
      <sz val="8"/>
      <color indexed="12"/>
      <name val="Arial"/>
      <family val="2"/>
    </font>
    <font>
      <sz val="10"/>
      <name val="MS Sans Serif"/>
      <family val="2"/>
    </font>
    <font>
      <b/>
      <sz val="14"/>
      <name val="Arial Narrow"/>
      <family val="2"/>
    </font>
    <font>
      <vertAlign val="superscript"/>
      <sz val="11"/>
      <name val="Arial Narrow"/>
      <family val="2"/>
    </font>
    <font>
      <i/>
      <sz val="11"/>
      <color theme="1"/>
      <name val="Arial Narrow"/>
      <family val="2"/>
    </font>
    <font>
      <b/>
      <i/>
      <vertAlign val="superscript"/>
      <sz val="12"/>
      <name val="Arial Narrow"/>
      <family val="2"/>
    </font>
    <font>
      <b/>
      <i/>
      <sz val="11"/>
      <color theme="0" tint="-0.249977111117893"/>
      <name val="Arial Narrow"/>
      <family val="2"/>
    </font>
    <font>
      <sz val="11"/>
      <color theme="1"/>
      <name val="Calibri"/>
      <family val="2"/>
    </font>
    <font>
      <sz val="8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rgb="FF00B05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Calibri"/>
      <family val="2"/>
    </font>
    <font>
      <sz val="11"/>
      <color rgb="FFFF0000"/>
      <name val="Calibri"/>
      <family val="2"/>
    </font>
    <font>
      <sz val="11"/>
      <color theme="0" tint="-0.499984740745262"/>
      <name val="Calibri"/>
      <family val="2"/>
    </font>
    <font>
      <sz val="11"/>
      <color theme="0" tint="-0.499984740745262"/>
      <name val="Aptos Narrow"/>
      <family val="2"/>
      <scheme val="minor"/>
    </font>
    <font>
      <sz val="11"/>
      <color theme="0" tint="-4.9989318521683403E-2"/>
      <name val="Aptos Narrow"/>
      <family val="2"/>
      <scheme val="minor"/>
    </font>
    <font>
      <b/>
      <i/>
      <sz val="11"/>
      <color theme="0" tint="-4.9989318521683403E-2"/>
      <name val="Arial Narrow"/>
      <family val="2"/>
    </font>
    <font>
      <sz val="11"/>
      <color theme="1" tint="0.499984740745262"/>
      <name val="Aptos Narrow"/>
      <family val="2"/>
      <scheme val="minor"/>
    </font>
    <font>
      <b/>
      <i/>
      <sz val="11"/>
      <color theme="1" tint="0.499984740745262"/>
      <name val="Arial Narrow"/>
      <family val="2"/>
    </font>
    <font>
      <sz val="11"/>
      <color theme="1" tint="0.499984740745262"/>
      <name val="Arial Narrow"/>
      <family val="2"/>
    </font>
    <font>
      <i/>
      <sz val="11"/>
      <color theme="1" tint="0.499984740745262"/>
      <name val="Arial Narrow"/>
      <family val="2"/>
    </font>
    <font>
      <b/>
      <sz val="11"/>
      <color theme="1" tint="0.499984740745262"/>
      <name val="Arial Narrow"/>
      <family val="2"/>
    </font>
    <font>
      <b/>
      <i/>
      <sz val="12"/>
      <color theme="1" tint="0.49998474074526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indexed="64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theme="1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34" fillId="0" borderId="0"/>
    <xf numFmtId="0" fontId="37" fillId="0" borderId="0"/>
    <xf numFmtId="43" fontId="1" fillId="0" borderId="0" applyFont="0" applyFill="0" applyBorder="0" applyAlignment="0" applyProtection="0"/>
  </cellStyleXfs>
  <cellXfs count="555">
    <xf numFmtId="0" fontId="0" fillId="0" borderId="0" xfId="0"/>
    <xf numFmtId="0" fontId="4" fillId="0" borderId="0" xfId="0" applyFont="1" applyAlignment="1">
      <alignment vertical="top"/>
    </xf>
    <xf numFmtId="0" fontId="2" fillId="0" borderId="0" xfId="2" applyFill="1" applyAlignment="1" applyProtection="1"/>
    <xf numFmtId="0" fontId="5" fillId="0" borderId="0" xfId="3" applyFill="1" applyAlignment="1" applyProtection="1"/>
    <xf numFmtId="164" fontId="0" fillId="0" borderId="0" xfId="0" applyNumberFormat="1"/>
    <xf numFmtId="164" fontId="6" fillId="0" borderId="0" xfId="0" applyNumberFormat="1" applyFont="1"/>
    <xf numFmtId="165" fontId="6" fillId="0" borderId="0" xfId="1" applyNumberFormat="1" applyFont="1" applyFill="1"/>
    <xf numFmtId="14" fontId="9" fillId="0" borderId="2" xfId="4" applyNumberFormat="1" applyFont="1" applyBorder="1" applyAlignment="1">
      <alignment horizontal="center" vertical="center"/>
    </xf>
    <xf numFmtId="14" fontId="9" fillId="0" borderId="3" xfId="4" applyNumberFormat="1" applyFont="1" applyBorder="1" applyAlignment="1">
      <alignment horizontal="center" vertical="center"/>
    </xf>
    <xf numFmtId="0" fontId="8" fillId="0" borderId="7" xfId="4" applyFont="1" applyBorder="1" applyAlignment="1">
      <alignment horizontal="center"/>
    </xf>
    <xf numFmtId="0" fontId="8" fillId="0" borderId="8" xfId="4" applyFont="1" applyBorder="1" applyAlignment="1">
      <alignment horizontal="center"/>
    </xf>
    <xf numFmtId="0" fontId="11" fillId="0" borderId="3" xfId="4" applyFont="1" applyBorder="1" applyAlignment="1">
      <alignment horizontal="center"/>
    </xf>
    <xf numFmtId="0" fontId="11" fillId="0" borderId="5" xfId="4" applyFont="1" applyBorder="1" applyAlignment="1">
      <alignment horizontal="center"/>
    </xf>
    <xf numFmtId="0" fontId="12" fillId="0" borderId="3" xfId="4" applyFont="1" applyBorder="1" applyAlignment="1">
      <alignment horizontal="center"/>
    </xf>
    <xf numFmtId="0" fontId="12" fillId="0" borderId="5" xfId="4" applyFont="1" applyBorder="1" applyAlignment="1">
      <alignment horizontal="center"/>
    </xf>
    <xf numFmtId="0" fontId="8" fillId="0" borderId="3" xfId="4" applyFont="1" applyBorder="1" applyAlignment="1">
      <alignment horizontal="center"/>
    </xf>
    <xf numFmtId="0" fontId="8" fillId="0" borderId="9" xfId="4" applyFont="1" applyBorder="1" applyAlignment="1">
      <alignment horizontal="center"/>
    </xf>
    <xf numFmtId="164" fontId="13" fillId="0" borderId="10" xfId="4" applyNumberFormat="1" applyFont="1" applyBorder="1"/>
    <xf numFmtId="164" fontId="9" fillId="0" borderId="12" xfId="4" applyNumberFormat="1" applyFont="1" applyBorder="1"/>
    <xf numFmtId="165" fontId="12" fillId="0" borderId="13" xfId="5" applyNumberFormat="1" applyFont="1" applyFill="1" applyBorder="1"/>
    <xf numFmtId="0" fontId="8" fillId="0" borderId="9" xfId="4" applyFont="1" applyBorder="1" applyAlignment="1">
      <alignment horizontal="centerContinuous"/>
    </xf>
    <xf numFmtId="164" fontId="13" fillId="0" borderId="14" xfId="4" applyNumberFormat="1" applyFont="1" applyBorder="1"/>
    <xf numFmtId="164" fontId="9" fillId="0" borderId="15" xfId="4" applyNumberFormat="1" applyFont="1" applyBorder="1"/>
    <xf numFmtId="165" fontId="12" fillId="0" borderId="16" xfId="5" applyNumberFormat="1" applyFont="1" applyFill="1" applyBorder="1"/>
    <xf numFmtId="0" fontId="8" fillId="0" borderId="17" xfId="4" applyFont="1" applyBorder="1" applyAlignment="1">
      <alignment horizontal="centerContinuous"/>
    </xf>
    <xf numFmtId="164" fontId="13" fillId="0" borderId="18" xfId="4" applyNumberFormat="1" applyFont="1" applyBorder="1"/>
    <xf numFmtId="164" fontId="9" fillId="0" borderId="20" xfId="4" applyNumberFormat="1" applyFont="1" applyBorder="1"/>
    <xf numFmtId="165" fontId="12" fillId="0" borderId="21" xfId="5" applyNumberFormat="1" applyFont="1" applyFill="1" applyBorder="1"/>
    <xf numFmtId="0" fontId="8" fillId="0" borderId="0" xfId="4" applyFont="1" applyAlignment="1">
      <alignment horizontal="centerContinuous"/>
    </xf>
    <xf numFmtId="164" fontId="13" fillId="0" borderId="0" xfId="4" applyNumberFormat="1" applyFont="1"/>
    <xf numFmtId="164" fontId="9" fillId="0" borderId="0" xfId="4" applyNumberFormat="1" applyFont="1"/>
    <xf numFmtId="165" fontId="12" fillId="0" borderId="0" xfId="5" applyNumberFormat="1" applyFont="1" applyBorder="1"/>
    <xf numFmtId="165" fontId="8" fillId="0" borderId="0" xfId="5" applyNumberFormat="1" applyFont="1" applyBorder="1"/>
    <xf numFmtId="0" fontId="2" fillId="0" borderId="0" xfId="2" applyAlignment="1" applyProtection="1"/>
    <xf numFmtId="0" fontId="5" fillId="0" borderId="0" xfId="3" applyAlignment="1" applyProtection="1"/>
    <xf numFmtId="0" fontId="6" fillId="0" borderId="0" xfId="0" applyFont="1"/>
    <xf numFmtId="0" fontId="8" fillId="0" borderId="1" xfId="4" applyFont="1" applyBorder="1" applyAlignment="1">
      <alignment horizontal="center" wrapText="1"/>
    </xf>
    <xf numFmtId="14" fontId="9" fillId="0" borderId="22" xfId="4" applyNumberFormat="1" applyFont="1" applyBorder="1" applyAlignment="1">
      <alignment horizontal="center" vertical="center"/>
    </xf>
    <xf numFmtId="0" fontId="8" fillId="0" borderId="18" xfId="4" applyFont="1" applyBorder="1" applyAlignment="1">
      <alignment horizontal="center"/>
    </xf>
    <xf numFmtId="164" fontId="13" fillId="0" borderId="23" xfId="4" applyNumberFormat="1" applyFont="1" applyBorder="1"/>
    <xf numFmtId="165" fontId="8" fillId="0" borderId="13" xfId="5" applyNumberFormat="1" applyFont="1" applyBorder="1"/>
    <xf numFmtId="164" fontId="13" fillId="0" borderId="24" xfId="4" applyNumberFormat="1" applyFont="1" applyBorder="1"/>
    <xf numFmtId="165" fontId="8" fillId="0" borderId="16" xfId="5" applyNumberFormat="1" applyFont="1" applyBorder="1"/>
    <xf numFmtId="0" fontId="12" fillId="0" borderId="17" xfId="4" applyFont="1" applyBorder="1" applyAlignment="1">
      <alignment horizontal="centerContinuous"/>
    </xf>
    <xf numFmtId="164" fontId="9" fillId="0" borderId="18" xfId="4" applyNumberFormat="1" applyFont="1" applyBorder="1"/>
    <xf numFmtId="165" fontId="12" fillId="0" borderId="21" xfId="5" applyNumberFormat="1" applyFont="1" applyBorder="1"/>
    <xf numFmtId="164" fontId="9" fillId="0" borderId="7" xfId="4" applyNumberFormat="1" applyFont="1" applyBorder="1"/>
    <xf numFmtId="164" fontId="9" fillId="0" borderId="8" xfId="4" applyNumberFormat="1" applyFont="1" applyBorder="1"/>
    <xf numFmtId="0" fontId="12" fillId="0" borderId="0" xfId="4" applyFont="1" applyAlignment="1">
      <alignment horizontal="centerContinuous"/>
    </xf>
    <xf numFmtId="0" fontId="8" fillId="0" borderId="0" xfId="4" applyFont="1"/>
    <xf numFmtId="0" fontId="12" fillId="0" borderId="0" xfId="4" applyFont="1"/>
    <xf numFmtId="164" fontId="13" fillId="0" borderId="26" xfId="4" applyNumberFormat="1" applyFont="1" applyBorder="1"/>
    <xf numFmtId="164" fontId="13" fillId="0" borderId="27" xfId="4" applyNumberFormat="1" applyFont="1" applyBorder="1"/>
    <xf numFmtId="164" fontId="9" fillId="0" borderId="28" xfId="4" applyNumberFormat="1" applyFont="1" applyBorder="1"/>
    <xf numFmtId="10" fontId="0" fillId="0" borderId="0" xfId="1" applyNumberFormat="1" applyFont="1"/>
    <xf numFmtId="164" fontId="13" fillId="0" borderId="30" xfId="4" applyNumberFormat="1" applyFont="1" applyBorder="1"/>
    <xf numFmtId="165" fontId="0" fillId="0" borderId="0" xfId="1" applyNumberFormat="1" applyFont="1"/>
    <xf numFmtId="166" fontId="0" fillId="0" borderId="0" xfId="0" applyNumberFormat="1"/>
    <xf numFmtId="164" fontId="9" fillId="0" borderId="32" xfId="4" applyNumberFormat="1" applyFont="1" applyBorder="1"/>
    <xf numFmtId="0" fontId="13" fillId="0" borderId="0" xfId="4" applyFont="1"/>
    <xf numFmtId="0" fontId="14" fillId="0" borderId="0" xfId="4" applyFont="1"/>
    <xf numFmtId="0" fontId="15" fillId="0" borderId="0" xfId="4" applyFont="1"/>
    <xf numFmtId="0" fontId="15" fillId="0" borderId="0" xfId="4" applyFont="1" applyAlignment="1">
      <alignment horizontal="center"/>
    </xf>
    <xf numFmtId="0" fontId="16" fillId="0" borderId="0" xfId="2" applyFont="1" applyFill="1" applyBorder="1" applyAlignment="1" applyProtection="1"/>
    <xf numFmtId="0" fontId="16" fillId="0" borderId="0" xfId="2" applyFont="1" applyFill="1" applyBorder="1" applyAlignment="1" applyProtection="1">
      <alignment horizontal="center"/>
    </xf>
    <xf numFmtId="0" fontId="8" fillId="0" borderId="0" xfId="6" applyFont="1" applyAlignment="1">
      <alignment horizontal="left"/>
    </xf>
    <xf numFmtId="0" fontId="13" fillId="0" borderId="0" xfId="4" applyFont="1" applyAlignment="1">
      <alignment wrapText="1"/>
    </xf>
    <xf numFmtId="0" fontId="13" fillId="0" borderId="0" xfId="4" applyFont="1" applyAlignment="1">
      <alignment horizontal="center" wrapText="1"/>
    </xf>
    <xf numFmtId="14" fontId="12" fillId="0" borderId="30" xfId="4" applyNumberFormat="1" applyFont="1" applyBorder="1" applyAlignment="1">
      <alignment horizontal="center" wrapText="1"/>
    </xf>
    <xf numFmtId="14" fontId="12" fillId="0" borderId="38" xfId="4" applyNumberFormat="1" applyFont="1" applyBorder="1" applyAlignment="1">
      <alignment horizontal="center" wrapText="1"/>
    </xf>
    <xf numFmtId="14" fontId="12" fillId="0" borderId="0" xfId="4" applyNumberFormat="1" applyFont="1" applyAlignment="1">
      <alignment horizontal="center" wrapText="1"/>
    </xf>
    <xf numFmtId="167" fontId="8" fillId="0" borderId="7" xfId="4" applyNumberFormat="1" applyFont="1" applyBorder="1" applyAlignment="1">
      <alignment horizontal="center" wrapText="1"/>
    </xf>
    <xf numFmtId="167" fontId="8" fillId="0" borderId="8" xfId="4" applyNumberFormat="1" applyFont="1" applyBorder="1" applyAlignment="1">
      <alignment horizontal="center" wrapText="1"/>
    </xf>
    <xf numFmtId="167" fontId="8" fillId="0" borderId="19" xfId="4" applyNumberFormat="1" applyFont="1" applyBorder="1" applyAlignment="1">
      <alignment horizontal="center" wrapText="1"/>
    </xf>
    <xf numFmtId="167" fontId="8" fillId="0" borderId="0" xfId="4" applyNumberFormat="1" applyFont="1" applyAlignment="1">
      <alignment horizontal="center"/>
    </xf>
    <xf numFmtId="165" fontId="13" fillId="0" borderId="0" xfId="1" applyNumberFormat="1" applyFont="1" applyFill="1" applyBorder="1" applyAlignment="1" applyProtection="1">
      <protection locked="0"/>
    </xf>
    <xf numFmtId="164" fontId="12" fillId="0" borderId="45" xfId="4" applyNumberFormat="1" applyFont="1" applyBorder="1"/>
    <xf numFmtId="165" fontId="9" fillId="0" borderId="44" xfId="1" applyNumberFormat="1" applyFont="1" applyFill="1" applyBorder="1" applyAlignment="1"/>
    <xf numFmtId="165" fontId="9" fillId="0" borderId="0" xfId="1" applyNumberFormat="1" applyFont="1" applyFill="1" applyBorder="1" applyAlignment="1"/>
    <xf numFmtId="165" fontId="13" fillId="0" borderId="0" xfId="1" applyNumberFormat="1" applyFont="1" applyFill="1" applyBorder="1" applyAlignment="1"/>
    <xf numFmtId="164" fontId="8" fillId="0" borderId="45" xfId="4" applyNumberFormat="1" applyFont="1" applyBorder="1"/>
    <xf numFmtId="167" fontId="18" fillId="0" borderId="41" xfId="4" applyNumberFormat="1" applyFont="1" applyBorder="1"/>
    <xf numFmtId="167" fontId="18" fillId="0" borderId="0" xfId="4" applyNumberFormat="1" applyFont="1"/>
    <xf numFmtId="0" fontId="20" fillId="0" borderId="0" xfId="4" applyFont="1"/>
    <xf numFmtId="0" fontId="21" fillId="0" borderId="0" xfId="4" applyFont="1"/>
    <xf numFmtId="168" fontId="20" fillId="0" borderId="0" xfId="4" applyNumberFormat="1" applyFont="1"/>
    <xf numFmtId="168" fontId="13" fillId="0" borderId="0" xfId="4" applyNumberFormat="1" applyFont="1"/>
    <xf numFmtId="0" fontId="2" fillId="0" borderId="0" xfId="2" applyFill="1" applyAlignment="1" applyProtection="1">
      <alignment vertical="center"/>
    </xf>
    <xf numFmtId="0" fontId="16" fillId="0" borderId="0" xfId="2" applyFont="1" applyFill="1" applyBorder="1" applyAlignment="1" applyProtection="1">
      <alignment vertical="center"/>
    </xf>
    <xf numFmtId="0" fontId="16" fillId="0" borderId="0" xfId="2" applyFont="1" applyFill="1" applyBorder="1" applyAlignment="1" applyProtection="1">
      <alignment horizontal="center" vertical="center"/>
    </xf>
    <xf numFmtId="165" fontId="13" fillId="0" borderId="0" xfId="1" applyNumberFormat="1" applyFont="1" applyFill="1" applyBorder="1" applyAlignment="1" applyProtection="1">
      <alignment vertical="center"/>
      <protection locked="0"/>
    </xf>
    <xf numFmtId="165" fontId="9" fillId="0" borderId="25" xfId="1" applyNumberFormat="1" applyFont="1" applyFill="1" applyBorder="1" applyAlignment="1">
      <alignment vertical="center"/>
    </xf>
    <xf numFmtId="165" fontId="8" fillId="0" borderId="0" xfId="1" applyNumberFormat="1" applyFont="1" applyFill="1" applyAlignment="1">
      <alignment vertical="center"/>
    </xf>
    <xf numFmtId="165" fontId="13" fillId="0" borderId="25" xfId="1" applyNumberFormat="1" applyFont="1" applyFill="1" applyBorder="1" applyAlignment="1" applyProtection="1">
      <alignment vertical="center"/>
      <protection locked="0"/>
    </xf>
    <xf numFmtId="165" fontId="9" fillId="0" borderId="0" xfId="1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>
      <alignment vertical="center"/>
    </xf>
    <xf numFmtId="165" fontId="9" fillId="0" borderId="44" xfId="1" applyNumberFormat="1" applyFont="1" applyFill="1" applyBorder="1" applyAlignment="1">
      <alignment vertical="center"/>
    </xf>
    <xf numFmtId="165" fontId="9" fillId="0" borderId="53" xfId="1" applyNumberFormat="1" applyFont="1" applyFill="1" applyBorder="1" applyAlignment="1">
      <alignment vertical="center"/>
    </xf>
    <xf numFmtId="165" fontId="25" fillId="0" borderId="44" xfId="1" applyNumberFormat="1" applyFont="1" applyFill="1" applyBorder="1" applyAlignment="1">
      <alignment vertical="center"/>
    </xf>
    <xf numFmtId="165" fontId="23" fillId="0" borderId="44" xfId="1" applyNumberFormat="1" applyFont="1" applyFill="1" applyBorder="1" applyAlignment="1">
      <alignment vertical="center"/>
    </xf>
    <xf numFmtId="165" fontId="13" fillId="0" borderId="51" xfId="1" applyNumberFormat="1" applyFont="1" applyFill="1" applyBorder="1" applyAlignment="1">
      <alignment vertical="center"/>
    </xf>
    <xf numFmtId="165" fontId="12" fillId="0" borderId="53" xfId="1" applyNumberFormat="1" applyFont="1" applyFill="1" applyBorder="1" applyAlignment="1">
      <alignment vertical="center"/>
    </xf>
    <xf numFmtId="165" fontId="12" fillId="0" borderId="44" xfId="1" applyNumberFormat="1" applyFont="1" applyFill="1" applyBorder="1" applyAlignment="1">
      <alignment vertical="center"/>
    </xf>
    <xf numFmtId="165" fontId="8" fillId="0" borderId="44" xfId="1" applyNumberFormat="1" applyFont="1" applyFill="1" applyBorder="1" applyAlignment="1">
      <alignment vertical="center"/>
    </xf>
    <xf numFmtId="165" fontId="15" fillId="0" borderId="53" xfId="1" applyNumberFormat="1" applyFont="1" applyFill="1" applyBorder="1" applyAlignment="1">
      <alignment vertical="center"/>
    </xf>
    <xf numFmtId="165" fontId="15" fillId="0" borderId="44" xfId="1" applyNumberFormat="1" applyFont="1" applyFill="1" applyBorder="1" applyAlignment="1">
      <alignment vertical="center"/>
    </xf>
    <xf numFmtId="165" fontId="8" fillId="0" borderId="51" xfId="1" applyNumberFormat="1" applyFont="1" applyFill="1" applyBorder="1" applyAlignment="1">
      <alignment vertical="center"/>
    </xf>
    <xf numFmtId="165" fontId="18" fillId="0" borderId="41" xfId="1" applyNumberFormat="1" applyFont="1" applyFill="1" applyBorder="1" applyAlignment="1">
      <alignment vertical="center"/>
    </xf>
    <xf numFmtId="0" fontId="27" fillId="0" borderId="0" xfId="7" applyFont="1" applyFill="1" applyAlignment="1" applyProtection="1">
      <alignment vertical="center"/>
    </xf>
    <xf numFmtId="165" fontId="12" fillId="0" borderId="41" xfId="1" applyNumberFormat="1" applyFont="1" applyFill="1" applyBorder="1" applyAlignment="1">
      <alignment vertical="center"/>
    </xf>
    <xf numFmtId="165" fontId="8" fillId="0" borderId="46" xfId="1" applyNumberFormat="1" applyFont="1" applyFill="1" applyBorder="1" applyAlignment="1">
      <alignment vertical="center"/>
    </xf>
    <xf numFmtId="165" fontId="12" fillId="0" borderId="0" xfId="1" applyNumberFormat="1" applyFont="1" applyFill="1" applyBorder="1" applyAlignment="1">
      <alignment vertical="center"/>
    </xf>
    <xf numFmtId="165" fontId="9" fillId="0" borderId="44" xfId="1" applyNumberFormat="1" applyFont="1" applyFill="1" applyBorder="1" applyAlignment="1" applyProtection="1">
      <alignment vertical="center"/>
      <protection locked="0"/>
    </xf>
    <xf numFmtId="165" fontId="13" fillId="0" borderId="44" xfId="1" applyNumberFormat="1" applyFont="1" applyFill="1" applyBorder="1" applyAlignment="1" applyProtection="1">
      <alignment vertical="center"/>
      <protection locked="0"/>
    </xf>
    <xf numFmtId="165" fontId="8" fillId="0" borderId="44" xfId="1" applyNumberFormat="1" applyFont="1" applyFill="1" applyBorder="1" applyAlignment="1" applyProtection="1">
      <alignment vertical="center"/>
      <protection locked="0"/>
    </xf>
    <xf numFmtId="165" fontId="13" fillId="0" borderId="58" xfId="1" applyNumberFormat="1" applyFont="1" applyFill="1" applyBorder="1" applyAlignment="1">
      <alignment vertical="center"/>
    </xf>
    <xf numFmtId="165" fontId="9" fillId="0" borderId="41" xfId="1" applyNumberFormat="1" applyFont="1" applyFill="1" applyBorder="1" applyAlignment="1" applyProtection="1">
      <alignment vertical="center"/>
      <protection locked="0"/>
    </xf>
    <xf numFmtId="165" fontId="13" fillId="0" borderId="0" xfId="1" applyNumberFormat="1" applyFont="1" applyFill="1" applyBorder="1" applyProtection="1">
      <protection locked="0"/>
    </xf>
    <xf numFmtId="165" fontId="9" fillId="0" borderId="25" xfId="1" applyNumberFormat="1" applyFont="1" applyFill="1" applyBorder="1"/>
    <xf numFmtId="165" fontId="13" fillId="0" borderId="25" xfId="1" applyNumberFormat="1" applyFont="1" applyFill="1" applyBorder="1" applyProtection="1">
      <protection locked="0"/>
    </xf>
    <xf numFmtId="165" fontId="9" fillId="0" borderId="0" xfId="1" applyNumberFormat="1" applyFont="1" applyFill="1" applyBorder="1"/>
    <xf numFmtId="165" fontId="8" fillId="0" borderId="51" xfId="1" applyNumberFormat="1" applyFont="1" applyFill="1" applyBorder="1"/>
    <xf numFmtId="165" fontId="12" fillId="0" borderId="44" xfId="1" applyNumberFormat="1" applyFont="1" applyFill="1" applyBorder="1"/>
    <xf numFmtId="165" fontId="31" fillId="0" borderId="44" xfId="1" applyNumberFormat="1" applyFont="1" applyFill="1" applyBorder="1" applyAlignment="1">
      <alignment vertical="center"/>
    </xf>
    <xf numFmtId="165" fontId="13" fillId="0" borderId="0" xfId="1" applyNumberFormat="1" applyFont="1" applyFill="1" applyBorder="1"/>
    <xf numFmtId="0" fontId="8" fillId="0" borderId="0" xfId="4" applyFont="1" applyAlignment="1">
      <alignment vertical="center"/>
    </xf>
    <xf numFmtId="0" fontId="13" fillId="0" borderId="0" xfId="4" applyFont="1" applyAlignment="1">
      <alignment vertical="center"/>
    </xf>
    <xf numFmtId="0" fontId="14" fillId="0" borderId="0" xfId="4" applyFont="1" applyAlignment="1">
      <alignment vertical="center"/>
    </xf>
    <xf numFmtId="0" fontId="15" fillId="0" borderId="0" xfId="4" applyFont="1" applyAlignment="1">
      <alignment vertical="center"/>
    </xf>
    <xf numFmtId="0" fontId="15" fillId="0" borderId="0" xfId="4" applyFont="1" applyAlignment="1">
      <alignment horizontal="center" vertical="center"/>
    </xf>
    <xf numFmtId="0" fontId="8" fillId="0" borderId="0" xfId="6" applyFont="1" applyAlignment="1">
      <alignment horizontal="left" vertical="center"/>
    </xf>
    <xf numFmtId="0" fontId="13" fillId="0" borderId="0" xfId="4" applyFont="1" applyAlignment="1">
      <alignment vertical="center" wrapText="1"/>
    </xf>
    <xf numFmtId="0" fontId="13" fillId="0" borderId="0" xfId="4" applyFont="1" applyAlignment="1">
      <alignment horizontal="center" vertical="center" wrapText="1"/>
    </xf>
    <xf numFmtId="0" fontId="12" fillId="0" borderId="25" xfId="4" applyFont="1" applyBorder="1" applyAlignment="1">
      <alignment horizontal="center" vertical="center"/>
    </xf>
    <xf numFmtId="0" fontId="12" fillId="0" borderId="0" xfId="4" applyFont="1" applyAlignment="1">
      <alignment horizontal="center" vertical="center"/>
    </xf>
    <xf numFmtId="14" fontId="12" fillId="0" borderId="0" xfId="4" applyNumberFormat="1" applyFont="1" applyAlignment="1">
      <alignment horizontal="centerContinuous" vertical="center"/>
    </xf>
    <xf numFmtId="0" fontId="12" fillId="0" borderId="0" xfId="4" applyFont="1" applyAlignment="1">
      <alignment vertical="center"/>
    </xf>
    <xf numFmtId="167" fontId="8" fillId="0" borderId="7" xfId="4" applyNumberFormat="1" applyFont="1" applyBorder="1" applyAlignment="1">
      <alignment horizontal="center" vertical="center" wrapText="1"/>
    </xf>
    <xf numFmtId="167" fontId="8" fillId="0" borderId="8" xfId="4" applyNumberFormat="1" applyFont="1" applyBorder="1" applyAlignment="1">
      <alignment horizontal="center" vertical="center" wrapText="1"/>
    </xf>
    <xf numFmtId="167" fontId="8" fillId="0" borderId="19" xfId="4" applyNumberFormat="1" applyFont="1" applyBorder="1" applyAlignment="1">
      <alignment horizontal="center" vertical="center" wrapText="1"/>
    </xf>
    <xf numFmtId="167" fontId="8" fillId="0" borderId="20" xfId="4" applyNumberFormat="1" applyFont="1" applyBorder="1" applyAlignment="1">
      <alignment horizontal="center" vertical="center" wrapText="1"/>
    </xf>
    <xf numFmtId="167" fontId="8" fillId="0" borderId="41" xfId="4" applyNumberFormat="1" applyFont="1" applyBorder="1" applyAlignment="1">
      <alignment horizontal="center" vertical="center"/>
    </xf>
    <xf numFmtId="167" fontId="8" fillId="0" borderId="18" xfId="4" applyNumberFormat="1" applyFont="1" applyBorder="1" applyAlignment="1">
      <alignment horizontal="center" vertical="center" wrapText="1"/>
    </xf>
    <xf numFmtId="167" fontId="9" fillId="0" borderId="0" xfId="4" applyNumberFormat="1" applyFont="1" applyAlignment="1">
      <alignment vertical="center"/>
    </xf>
    <xf numFmtId="0" fontId="12" fillId="0" borderId="25" xfId="4" applyFont="1" applyBorder="1" applyAlignment="1">
      <alignment horizontal="left" vertical="center"/>
    </xf>
    <xf numFmtId="0" fontId="8" fillId="0" borderId="0" xfId="4" applyFont="1" applyAlignment="1">
      <alignment horizontal="left" vertical="center"/>
    </xf>
    <xf numFmtId="0" fontId="12" fillId="0" borderId="37" xfId="4" applyFont="1" applyBorder="1" applyAlignment="1">
      <alignment horizontal="left" vertical="center"/>
    </xf>
    <xf numFmtId="164" fontId="9" fillId="0" borderId="43" xfId="4" applyNumberFormat="1" applyFont="1" applyBorder="1" applyAlignment="1">
      <alignment vertical="center"/>
    </xf>
    <xf numFmtId="0" fontId="22" fillId="0" borderId="37" xfId="4" applyFont="1" applyBorder="1" applyAlignment="1">
      <alignment horizontal="left" vertical="center"/>
    </xf>
    <xf numFmtId="164" fontId="22" fillId="0" borderId="45" xfId="4" applyNumberFormat="1" applyFont="1" applyBorder="1"/>
    <xf numFmtId="164" fontId="25" fillId="0" borderId="45" xfId="4" applyNumberFormat="1" applyFont="1" applyBorder="1" applyAlignment="1">
      <alignment vertical="center"/>
    </xf>
    <xf numFmtId="0" fontId="8" fillId="0" borderId="25" xfId="4" applyFont="1" applyBorder="1" applyAlignment="1">
      <alignment horizontal="left" vertical="center"/>
    </xf>
    <xf numFmtId="0" fontId="24" fillId="0" borderId="37" xfId="4" applyFont="1" applyBorder="1" applyAlignment="1">
      <alignment horizontal="left" vertical="center"/>
    </xf>
    <xf numFmtId="164" fontId="9" fillId="0" borderId="45" xfId="4" applyNumberFormat="1" applyFont="1" applyBorder="1" applyAlignment="1">
      <alignment vertical="center"/>
    </xf>
    <xf numFmtId="0" fontId="12" fillId="0" borderId="25" xfId="4" applyFont="1" applyBorder="1" applyAlignment="1">
      <alignment vertical="center" wrapText="1"/>
    </xf>
    <xf numFmtId="0" fontId="23" fillId="0" borderId="0" xfId="4" applyFont="1" applyAlignment="1">
      <alignment horizontal="left" vertical="center"/>
    </xf>
    <xf numFmtId="164" fontId="9" fillId="0" borderId="45" xfId="4" applyNumberFormat="1" applyFont="1" applyBorder="1"/>
    <xf numFmtId="0" fontId="24" fillId="0" borderId="0" xfId="4" applyFont="1" applyAlignment="1">
      <alignment horizontal="center" vertical="center" wrapText="1"/>
    </xf>
    <xf numFmtId="0" fontId="22" fillId="0" borderId="0" xfId="4" applyFont="1" applyAlignment="1">
      <alignment horizontal="left" vertical="center"/>
    </xf>
    <xf numFmtId="164" fontId="24" fillId="0" borderId="45" xfId="4" applyNumberFormat="1" applyFont="1" applyBorder="1"/>
    <xf numFmtId="164" fontId="23" fillId="0" borderId="45" xfId="4" applyNumberFormat="1" applyFont="1" applyBorder="1" applyAlignment="1">
      <alignment vertical="center"/>
    </xf>
    <xf numFmtId="167" fontId="18" fillId="0" borderId="0" xfId="4" applyNumberFormat="1" applyFont="1" applyAlignment="1">
      <alignment vertical="center"/>
    </xf>
    <xf numFmtId="0" fontId="12" fillId="0" borderId="0" xfId="4" applyFont="1" applyAlignment="1">
      <alignment horizontal="center" vertical="center" wrapText="1"/>
    </xf>
    <xf numFmtId="0" fontId="8" fillId="0" borderId="48" xfId="4" applyFont="1" applyBorder="1" applyAlignment="1">
      <alignment vertical="center"/>
    </xf>
    <xf numFmtId="0" fontId="8" fillId="0" borderId="31" xfId="4" applyFont="1" applyBorder="1" applyAlignment="1">
      <alignment vertical="center"/>
    </xf>
    <xf numFmtId="0" fontId="8" fillId="0" borderId="47" xfId="4" applyFont="1" applyBorder="1" applyAlignment="1">
      <alignment horizontal="left" vertical="center"/>
    </xf>
    <xf numFmtId="164" fontId="8" fillId="0" borderId="50" xfId="4" applyNumberFormat="1" applyFont="1" applyBorder="1" applyAlignment="1">
      <alignment vertical="center"/>
    </xf>
    <xf numFmtId="164" fontId="13" fillId="0" borderId="50" xfId="4" applyNumberFormat="1" applyFont="1" applyBorder="1" applyAlignment="1">
      <alignment vertical="center"/>
    </xf>
    <xf numFmtId="0" fontId="12" fillId="0" borderId="25" xfId="4" applyFont="1" applyBorder="1" applyAlignment="1">
      <alignment vertical="center"/>
    </xf>
    <xf numFmtId="164" fontId="12" fillId="0" borderId="45" xfId="4" applyNumberFormat="1" applyFont="1" applyBorder="1" applyAlignment="1">
      <alignment vertical="center"/>
    </xf>
    <xf numFmtId="0" fontId="12" fillId="0" borderId="25" xfId="4" applyFont="1" applyBorder="1" applyAlignment="1">
      <alignment horizontal="centerContinuous" vertical="center"/>
    </xf>
    <xf numFmtId="0" fontId="12" fillId="0" borderId="0" xfId="4" applyFont="1" applyAlignment="1">
      <alignment horizontal="centerContinuous" vertical="center"/>
    </xf>
    <xf numFmtId="0" fontId="8" fillId="0" borderId="37" xfId="4" applyFont="1" applyBorder="1" applyAlignment="1">
      <alignment horizontal="left" vertical="center"/>
    </xf>
    <xf numFmtId="164" fontId="22" fillId="0" borderId="45" xfId="4" applyNumberFormat="1" applyFont="1" applyBorder="1" applyAlignment="1">
      <alignment vertical="center"/>
    </xf>
    <xf numFmtId="0" fontId="12" fillId="0" borderId="28" xfId="4" applyFont="1" applyBorder="1" applyAlignment="1">
      <alignment horizontal="left" vertical="center"/>
    </xf>
    <xf numFmtId="0" fontId="12" fillId="0" borderId="19" xfId="4" applyFont="1" applyBorder="1" applyAlignment="1">
      <alignment horizontal="left" vertical="center"/>
    </xf>
    <xf numFmtId="0" fontId="12" fillId="0" borderId="21" xfId="4" applyFont="1" applyBorder="1" applyAlignment="1">
      <alignment horizontal="left" vertical="center"/>
    </xf>
    <xf numFmtId="167" fontId="9" fillId="0" borderId="8" xfId="4" applyNumberFormat="1" applyFont="1" applyBorder="1" applyAlignment="1">
      <alignment vertical="center"/>
    </xf>
    <xf numFmtId="167" fontId="9" fillId="0" borderId="18" xfId="4" applyNumberFormat="1" applyFont="1" applyBorder="1" applyAlignment="1">
      <alignment vertical="center"/>
    </xf>
    <xf numFmtId="167" fontId="9" fillId="0" borderId="41" xfId="4" applyNumberFormat="1" applyFont="1" applyBorder="1" applyAlignment="1">
      <alignment vertical="center"/>
    </xf>
    <xf numFmtId="168" fontId="13" fillId="0" borderId="0" xfId="4" applyNumberFormat="1" applyFont="1" applyAlignment="1">
      <alignment vertical="center"/>
    </xf>
    <xf numFmtId="164" fontId="9" fillId="0" borderId="52" xfId="4" applyNumberFormat="1" applyFont="1" applyBorder="1" applyAlignment="1" applyProtection="1">
      <alignment vertical="center"/>
      <protection locked="0"/>
    </xf>
    <xf numFmtId="164" fontId="8" fillId="0" borderId="52" xfId="4" applyNumberFormat="1" applyFont="1" applyBorder="1" applyAlignment="1" applyProtection="1">
      <alignment vertical="center"/>
      <protection locked="0"/>
    </xf>
    <xf numFmtId="164" fontId="13" fillId="0" borderId="52" xfId="4" applyNumberFormat="1" applyFont="1" applyBorder="1" applyAlignment="1" applyProtection="1">
      <alignment vertical="center"/>
      <protection locked="0"/>
    </xf>
    <xf numFmtId="0" fontId="8" fillId="0" borderId="25" xfId="4" applyFont="1" applyBorder="1" applyAlignment="1">
      <alignment horizontal="left" vertical="center" wrapText="1"/>
    </xf>
    <xf numFmtId="0" fontId="8" fillId="0" borderId="37" xfId="4" applyFont="1" applyBorder="1" applyAlignment="1">
      <alignment vertical="center"/>
    </xf>
    <xf numFmtId="0" fontId="8" fillId="0" borderId="40" xfId="4" applyFont="1" applyBorder="1" applyAlignment="1">
      <alignment vertical="center"/>
    </xf>
    <xf numFmtId="164" fontId="23" fillId="0" borderId="57" xfId="4" applyNumberFormat="1" applyFont="1" applyBorder="1" applyAlignment="1">
      <alignment vertical="center"/>
    </xf>
    <xf numFmtId="164" fontId="24" fillId="0" borderId="57" xfId="4" applyNumberFormat="1" applyFont="1" applyBorder="1"/>
    <xf numFmtId="164" fontId="8" fillId="0" borderId="39" xfId="4" applyNumberFormat="1" applyFont="1" applyBorder="1" applyAlignment="1">
      <alignment vertical="center"/>
    </xf>
    <xf numFmtId="164" fontId="9" fillId="0" borderId="20" xfId="4" applyNumberFormat="1" applyFont="1" applyBorder="1" applyAlignment="1" applyProtection="1">
      <alignment vertical="center"/>
      <protection locked="0"/>
    </xf>
    <xf numFmtId="0" fontId="21" fillId="0" borderId="0" xfId="4" applyFont="1" applyAlignment="1">
      <alignment vertical="center"/>
    </xf>
    <xf numFmtId="0" fontId="20" fillId="0" borderId="0" xfId="4" applyFont="1" applyAlignment="1">
      <alignment vertical="center"/>
    </xf>
    <xf numFmtId="167" fontId="9" fillId="0" borderId="0" xfId="4" applyNumberFormat="1" applyFont="1"/>
    <xf numFmtId="0" fontId="12" fillId="0" borderId="25" xfId="0" applyFont="1" applyBorder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12" fillId="0" borderId="37" xfId="0" applyFont="1" applyBorder="1" applyAlignment="1">
      <alignment horizontal="left" vertical="center" wrapText="1"/>
    </xf>
    <xf numFmtId="164" fontId="12" fillId="0" borderId="54" xfId="0" applyNumberFormat="1" applyFont="1" applyBorder="1" applyAlignment="1">
      <alignment vertical="center"/>
    </xf>
    <xf numFmtId="0" fontId="8" fillId="0" borderId="37" xfId="0" applyFont="1" applyBorder="1" applyAlignment="1">
      <alignment horizontal="left" vertical="center" wrapText="1"/>
    </xf>
    <xf numFmtId="164" fontId="8" fillId="0" borderId="45" xfId="4" applyNumberFormat="1" applyFont="1" applyBorder="1" applyAlignment="1">
      <alignment vertical="center"/>
    </xf>
    <xf numFmtId="164" fontId="8" fillId="0" borderId="54" xfId="0" applyNumberFormat="1" applyFont="1" applyBorder="1" applyAlignment="1">
      <alignment vertical="center"/>
    </xf>
    <xf numFmtId="0" fontId="12" fillId="0" borderId="2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8" fillId="0" borderId="48" xfId="0" applyFont="1" applyBorder="1"/>
    <xf numFmtId="0" fontId="8" fillId="0" borderId="31" xfId="0" applyFont="1" applyBorder="1"/>
    <xf numFmtId="0" fontId="8" fillId="0" borderId="47" xfId="0" applyFont="1" applyBorder="1"/>
    <xf numFmtId="164" fontId="8" fillId="0" borderId="29" xfId="4" applyNumberFormat="1" applyFont="1" applyBorder="1"/>
    <xf numFmtId="164" fontId="8" fillId="0" borderId="29" xfId="0" applyNumberFormat="1" applyFont="1" applyBorder="1"/>
    <xf numFmtId="0" fontId="12" fillId="0" borderId="55" xfId="0" applyFont="1" applyBorder="1"/>
    <xf numFmtId="0" fontId="12" fillId="0" borderId="56" xfId="0" applyFont="1" applyBorder="1"/>
    <xf numFmtId="0" fontId="12" fillId="0" borderId="40" xfId="0" applyFont="1" applyBorder="1"/>
    <xf numFmtId="164" fontId="12" fillId="0" borderId="54" xfId="4" applyNumberFormat="1" applyFont="1" applyBorder="1"/>
    <xf numFmtId="164" fontId="12" fillId="0" borderId="54" xfId="0" applyNumberFormat="1" applyFont="1" applyBorder="1"/>
    <xf numFmtId="0" fontId="12" fillId="0" borderId="25" xfId="0" applyFont="1" applyBorder="1"/>
    <xf numFmtId="0" fontId="9" fillId="0" borderId="0" xfId="0" applyFont="1"/>
    <xf numFmtId="0" fontId="7" fillId="0" borderId="37" xfId="0" applyFont="1" applyBorder="1"/>
    <xf numFmtId="164" fontId="9" fillId="0" borderId="54" xfId="4" applyNumberFormat="1" applyFont="1" applyBorder="1"/>
    <xf numFmtId="164" fontId="9" fillId="0" borderId="54" xfId="0" applyNumberFormat="1" applyFont="1" applyBorder="1"/>
    <xf numFmtId="0" fontId="8" fillId="0" borderId="0" xfId="0" applyFont="1" applyAlignment="1">
      <alignment vertical="center"/>
    </xf>
    <xf numFmtId="0" fontId="8" fillId="0" borderId="37" xfId="0" applyFont="1" applyBorder="1" applyAlignment="1">
      <alignment vertical="center"/>
    </xf>
    <xf numFmtId="164" fontId="31" fillId="0" borderId="45" xfId="0" applyNumberFormat="1" applyFont="1" applyBorder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10" fillId="0" borderId="25" xfId="0" applyFont="1" applyBorder="1" applyAlignment="1">
      <alignment horizontal="left"/>
    </xf>
    <xf numFmtId="0" fontId="12" fillId="0" borderId="28" xfId="0" applyFont="1" applyBorder="1" applyAlignment="1">
      <alignment horizontal="left"/>
    </xf>
    <xf numFmtId="0" fontId="12" fillId="0" borderId="19" xfId="0" applyFont="1" applyBorder="1" applyAlignment="1">
      <alignment horizontal="left"/>
    </xf>
    <xf numFmtId="0" fontId="12" fillId="0" borderId="21" xfId="0" applyFont="1" applyBorder="1" applyAlignment="1">
      <alignment horizontal="left"/>
    </xf>
    <xf numFmtId="167" fontId="12" fillId="0" borderId="18" xfId="4" applyNumberFormat="1" applyFont="1" applyBorder="1"/>
    <xf numFmtId="167" fontId="12" fillId="0" borderId="18" xfId="0" applyNumberFormat="1" applyFont="1" applyBorder="1"/>
    <xf numFmtId="0" fontId="21" fillId="0" borderId="0" xfId="0" applyFont="1"/>
    <xf numFmtId="164" fontId="15" fillId="0" borderId="45" xfId="4" applyNumberFormat="1" applyFont="1" applyBorder="1"/>
    <xf numFmtId="164" fontId="15" fillId="0" borderId="45" xfId="4" applyNumberFormat="1" applyFont="1" applyBorder="1" applyAlignment="1">
      <alignment vertical="center"/>
    </xf>
    <xf numFmtId="0" fontId="12" fillId="0" borderId="0" xfId="4" applyFont="1" applyAlignment="1">
      <alignment horizontal="left" vertical="center"/>
    </xf>
    <xf numFmtId="0" fontId="12" fillId="0" borderId="0" xfId="4" applyFont="1" applyAlignment="1">
      <alignment horizontal="left" vertical="center" wrapText="1"/>
    </xf>
    <xf numFmtId="0" fontId="7" fillId="0" borderId="37" xfId="4" applyBorder="1" applyAlignment="1">
      <alignment horizontal="left" vertical="center" wrapText="1"/>
    </xf>
    <xf numFmtId="167" fontId="12" fillId="0" borderId="7" xfId="0" applyNumberFormat="1" applyFont="1" applyBorder="1" applyAlignment="1">
      <alignment vertical="center"/>
    </xf>
    <xf numFmtId="167" fontId="12" fillId="0" borderId="18" xfId="0" applyNumberFormat="1" applyFont="1" applyBorder="1" applyAlignment="1">
      <alignment vertical="center"/>
    </xf>
    <xf numFmtId="0" fontId="12" fillId="0" borderId="25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164" fontId="12" fillId="0" borderId="54" xfId="4" applyNumberFormat="1" applyFont="1" applyBorder="1" applyAlignment="1">
      <alignment vertical="center"/>
    </xf>
    <xf numFmtId="0" fontId="12" fillId="0" borderId="2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64" fontId="8" fillId="0" borderId="54" xfId="4" applyNumberFormat="1" applyFont="1" applyBorder="1" applyAlignment="1">
      <alignment vertical="center"/>
    </xf>
    <xf numFmtId="0" fontId="8" fillId="0" borderId="25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8" fillId="0" borderId="48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8" fillId="0" borderId="47" xfId="0" applyFont="1" applyBorder="1" applyAlignment="1">
      <alignment horizontal="left" vertical="center"/>
    </xf>
    <xf numFmtId="168" fontId="8" fillId="0" borderId="29" xfId="4" applyNumberFormat="1" applyFont="1" applyBorder="1" applyAlignment="1">
      <alignment vertical="center"/>
    </xf>
    <xf numFmtId="168" fontId="8" fillId="0" borderId="50" xfId="4" applyNumberFormat="1" applyFont="1" applyBorder="1" applyAlignment="1">
      <alignment vertical="center"/>
    </xf>
    <xf numFmtId="0" fontId="12" fillId="0" borderId="25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37" xfId="0" applyFont="1" applyBorder="1" applyAlignment="1">
      <alignment horizontal="left" vertical="center"/>
    </xf>
    <xf numFmtId="168" fontId="12" fillId="0" borderId="54" xfId="4" applyNumberFormat="1" applyFont="1" applyBorder="1" applyAlignment="1">
      <alignment vertical="center"/>
    </xf>
    <xf numFmtId="168" fontId="12" fillId="0" borderId="45" xfId="4" applyNumberFormat="1" applyFont="1" applyBorder="1" applyAlignment="1">
      <alignment vertical="center"/>
    </xf>
    <xf numFmtId="0" fontId="12" fillId="0" borderId="28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167" fontId="12" fillId="0" borderId="8" xfId="4" applyNumberFormat="1" applyFont="1" applyBorder="1" applyAlignment="1">
      <alignment vertical="center"/>
    </xf>
    <xf numFmtId="167" fontId="12" fillId="0" borderId="18" xfId="4" applyNumberFormat="1" applyFont="1" applyBorder="1" applyAlignment="1">
      <alignment vertical="center"/>
    </xf>
    <xf numFmtId="168" fontId="20" fillId="0" borderId="0" xfId="4" applyNumberFormat="1" applyFont="1" applyAlignment="1">
      <alignment vertical="center"/>
    </xf>
    <xf numFmtId="164" fontId="12" fillId="0" borderId="45" xfId="0" applyNumberFormat="1" applyFont="1" applyBorder="1" applyAlignment="1">
      <alignment vertical="center"/>
    </xf>
    <xf numFmtId="164" fontId="8" fillId="0" borderId="50" xfId="0" applyNumberFormat="1" applyFont="1" applyBorder="1" applyAlignment="1">
      <alignment vertical="center"/>
    </xf>
    <xf numFmtId="167" fontId="12" fillId="0" borderId="41" xfId="0" applyNumberFormat="1" applyFont="1" applyBorder="1" applyAlignment="1">
      <alignment vertical="center"/>
    </xf>
    <xf numFmtId="0" fontId="8" fillId="0" borderId="59" xfId="4" applyFont="1" applyBorder="1" applyAlignment="1">
      <alignment horizontal="center"/>
    </xf>
    <xf numFmtId="0" fontId="8" fillId="0" borderId="59" xfId="4" applyFont="1" applyBorder="1" applyAlignment="1">
      <alignment horizontal="center" wrapText="1"/>
    </xf>
    <xf numFmtId="165" fontId="33" fillId="0" borderId="44" xfId="1" applyNumberFormat="1" applyFont="1" applyFill="1" applyBorder="1" applyAlignment="1" applyProtection="1">
      <alignment vertical="center"/>
      <protection locked="0"/>
    </xf>
    <xf numFmtId="164" fontId="12" fillId="0" borderId="52" xfId="4" applyNumberFormat="1" applyFont="1" applyBorder="1" applyAlignment="1" applyProtection="1">
      <alignment vertical="center"/>
      <protection locked="0"/>
    </xf>
    <xf numFmtId="164" fontId="33" fillId="0" borderId="52" xfId="4" applyNumberFormat="1" applyFont="1" applyBorder="1" applyAlignment="1" applyProtection="1">
      <alignment vertical="center"/>
      <protection locked="0"/>
    </xf>
    <xf numFmtId="0" fontId="8" fillId="0" borderId="55" xfId="4" applyFont="1" applyBorder="1" applyAlignment="1">
      <alignment vertical="center"/>
    </xf>
    <xf numFmtId="0" fontId="8" fillId="0" borderId="56" xfId="4" applyFont="1" applyBorder="1" applyAlignment="1">
      <alignment vertical="center"/>
    </xf>
    <xf numFmtId="164" fontId="12" fillId="0" borderId="52" xfId="4" applyNumberFormat="1" applyFont="1" applyBorder="1" applyAlignment="1">
      <alignment vertical="center"/>
    </xf>
    <xf numFmtId="0" fontId="34" fillId="0" borderId="0" xfId="9"/>
    <xf numFmtId="0" fontId="36" fillId="0" borderId="0" xfId="0" applyFont="1"/>
    <xf numFmtId="0" fontId="36" fillId="0" borderId="60" xfId="0" applyFont="1" applyBorder="1"/>
    <xf numFmtId="0" fontId="37" fillId="0" borderId="0" xfId="10"/>
    <xf numFmtId="0" fontId="36" fillId="0" borderId="0" xfId="10" applyFont="1"/>
    <xf numFmtId="0" fontId="38" fillId="0" borderId="0" xfId="10" applyFont="1"/>
    <xf numFmtId="0" fontId="36" fillId="0" borderId="60" xfId="10" applyFont="1" applyBorder="1"/>
    <xf numFmtId="0" fontId="38" fillId="0" borderId="60" xfId="10" applyFont="1" applyBorder="1"/>
    <xf numFmtId="0" fontId="37" fillId="0" borderId="60" xfId="10" applyBorder="1"/>
    <xf numFmtId="0" fontId="38" fillId="0" borderId="0" xfId="0" applyFont="1"/>
    <xf numFmtId="0" fontId="38" fillId="0" borderId="60" xfId="0" applyFont="1" applyBorder="1"/>
    <xf numFmtId="0" fontId="37" fillId="0" borderId="0" xfId="10" quotePrefix="1"/>
    <xf numFmtId="0" fontId="34" fillId="2" borderId="0" xfId="9" applyFill="1" applyAlignment="1">
      <alignment vertical="center"/>
    </xf>
    <xf numFmtId="0" fontId="39" fillId="0" borderId="0" xfId="9" applyFont="1"/>
    <xf numFmtId="0" fontId="40" fillId="0" borderId="0" xfId="0" applyFont="1"/>
    <xf numFmtId="0" fontId="34" fillId="0" borderId="0" xfId="10" applyFont="1"/>
    <xf numFmtId="1" fontId="0" fillId="0" borderId="0" xfId="0" applyNumberFormat="1"/>
    <xf numFmtId="169" fontId="0" fillId="0" borderId="0" xfId="0" applyNumberFormat="1"/>
    <xf numFmtId="0" fontId="12" fillId="0" borderId="6" xfId="4" applyFont="1" applyBorder="1" applyAlignment="1">
      <alignment horizontal="center" wrapText="1"/>
    </xf>
    <xf numFmtId="0" fontId="0" fillId="0" borderId="0" xfId="0" applyAlignment="1">
      <alignment wrapText="1"/>
    </xf>
    <xf numFmtId="164" fontId="9" fillId="0" borderId="61" xfId="4" applyNumberFormat="1" applyFont="1" applyBorder="1"/>
    <xf numFmtId="165" fontId="12" fillId="0" borderId="62" xfId="5" applyNumberFormat="1" applyFont="1" applyBorder="1"/>
    <xf numFmtId="0" fontId="0" fillId="0" borderId="0" xfId="0" quotePrefix="1"/>
    <xf numFmtId="164" fontId="12" fillId="0" borderId="20" xfId="4" applyNumberFormat="1" applyFont="1" applyBorder="1" applyAlignment="1">
      <alignment vertical="center"/>
    </xf>
    <xf numFmtId="165" fontId="9" fillId="0" borderId="41" xfId="1" applyNumberFormat="1" applyFont="1" applyFill="1" applyBorder="1" applyAlignment="1">
      <alignment vertical="center"/>
    </xf>
    <xf numFmtId="164" fontId="33" fillId="0" borderId="49" xfId="4" applyNumberFormat="1" applyFont="1" applyBorder="1" applyAlignment="1" applyProtection="1">
      <alignment vertical="center"/>
      <protection locked="0"/>
    </xf>
    <xf numFmtId="165" fontId="33" fillId="0" borderId="51" xfId="1" applyNumberFormat="1" applyFont="1" applyFill="1" applyBorder="1" applyAlignment="1" applyProtection="1">
      <alignment vertical="center"/>
      <protection locked="0"/>
    </xf>
    <xf numFmtId="0" fontId="42" fillId="0" borderId="0" xfId="0" applyFont="1"/>
    <xf numFmtId="0" fontId="41" fillId="0" borderId="0" xfId="0" applyFont="1" applyAlignment="1">
      <alignment wrapText="1"/>
    </xf>
    <xf numFmtId="169" fontId="42" fillId="0" borderId="0" xfId="0" applyNumberFormat="1" applyFont="1"/>
    <xf numFmtId="170" fontId="41" fillId="0" borderId="0" xfId="0" applyNumberFormat="1" applyFont="1"/>
    <xf numFmtId="0" fontId="39" fillId="0" borderId="0" xfId="10" applyFont="1"/>
    <xf numFmtId="0" fontId="39" fillId="0" borderId="0" xfId="0" applyFont="1"/>
    <xf numFmtId="0" fontId="13" fillId="0" borderId="11" xfId="4" applyFont="1" applyBorder="1" applyAlignment="1">
      <alignment horizontal="center" vertical="center"/>
    </xf>
    <xf numFmtId="0" fontId="12" fillId="0" borderId="34" xfId="4" applyFont="1" applyBorder="1" applyAlignment="1">
      <alignment horizontal="center" vertical="center" wrapText="1"/>
    </xf>
    <xf numFmtId="1" fontId="42" fillId="0" borderId="0" xfId="0" applyNumberFormat="1" applyFont="1"/>
    <xf numFmtId="170" fontId="42" fillId="0" borderId="0" xfId="0" applyNumberFormat="1" applyFont="1"/>
    <xf numFmtId="0" fontId="42" fillId="0" borderId="0" xfId="0" applyFont="1" applyAlignment="1">
      <alignment wrapText="1"/>
    </xf>
    <xf numFmtId="0" fontId="40" fillId="0" borderId="0" xfId="0" applyFont="1" applyAlignment="1">
      <alignment wrapText="1"/>
    </xf>
    <xf numFmtId="0" fontId="43" fillId="0" borderId="0" xfId="0" applyFont="1"/>
    <xf numFmtId="169" fontId="42" fillId="0" borderId="0" xfId="0" applyNumberFormat="1" applyFont="1" applyAlignment="1">
      <alignment wrapText="1"/>
    </xf>
    <xf numFmtId="0" fontId="44" fillId="0" borderId="0" xfId="10" applyFont="1"/>
    <xf numFmtId="0" fontId="0" fillId="0" borderId="0" xfId="0" applyAlignment="1">
      <alignment horizontal="center"/>
    </xf>
    <xf numFmtId="0" fontId="36" fillId="0" borderId="0" xfId="10" applyFont="1" applyAlignment="1">
      <alignment wrapText="1"/>
    </xf>
    <xf numFmtId="0" fontId="12" fillId="0" borderId="34" xfId="4" applyFont="1" applyBorder="1" applyAlignment="1">
      <alignment horizontal="center" vertical="center"/>
    </xf>
    <xf numFmtId="0" fontId="13" fillId="0" borderId="11" xfId="4" applyFont="1" applyBorder="1" applyAlignment="1">
      <alignment horizontal="center" vertical="center" wrapText="1"/>
    </xf>
    <xf numFmtId="1" fontId="45" fillId="0" borderId="0" xfId="9" applyNumberFormat="1" applyFont="1"/>
    <xf numFmtId="172" fontId="46" fillId="0" borderId="0" xfId="11" applyNumberFormat="1" applyFont="1"/>
    <xf numFmtId="0" fontId="46" fillId="0" borderId="0" xfId="0" applyFont="1"/>
    <xf numFmtId="3" fontId="45" fillId="0" borderId="0" xfId="10" applyNumberFormat="1" applyFont="1"/>
    <xf numFmtId="0" fontId="8" fillId="0" borderId="0" xfId="4" applyFont="1" applyAlignment="1">
      <alignment horizontal="left" vertical="center" indent="1"/>
    </xf>
    <xf numFmtId="0" fontId="16" fillId="0" borderId="0" xfId="2" applyFont="1" applyFill="1" applyBorder="1" applyAlignment="1" applyProtection="1">
      <alignment horizontal="left" vertical="center" indent="1"/>
    </xf>
    <xf numFmtId="0" fontId="15" fillId="0" borderId="59" xfId="8" applyFont="1" applyBorder="1" applyAlignment="1">
      <alignment horizontal="left" vertical="center" wrapText="1" indent="1"/>
    </xf>
    <xf numFmtId="0" fontId="15" fillId="0" borderId="59" xfId="0" applyFont="1" applyBorder="1" applyAlignment="1">
      <alignment horizontal="left" vertical="center" wrapText="1" indent="1"/>
    </xf>
    <xf numFmtId="0" fontId="12" fillId="0" borderId="59" xfId="0" applyFont="1" applyBorder="1" applyAlignment="1">
      <alignment horizontal="left" vertical="center" wrapText="1" indent="1"/>
    </xf>
    <xf numFmtId="0" fontId="8" fillId="0" borderId="6" xfId="0" applyFont="1" applyBorder="1" applyAlignment="1">
      <alignment horizontal="left" vertical="center" indent="1"/>
    </xf>
    <xf numFmtId="0" fontId="12" fillId="0" borderId="64" xfId="0" applyFont="1" applyBorder="1" applyAlignment="1">
      <alignment horizontal="left" vertical="center" indent="1"/>
    </xf>
    <xf numFmtId="0" fontId="10" fillId="0" borderId="59" xfId="0" applyFont="1" applyBorder="1" applyAlignment="1">
      <alignment horizontal="left" vertical="center" indent="1"/>
    </xf>
    <xf numFmtId="0" fontId="12" fillId="0" borderId="17" xfId="0" applyFont="1" applyBorder="1" applyAlignment="1">
      <alignment horizontal="left" vertical="center" indent="1"/>
    </xf>
    <xf numFmtId="0" fontId="16" fillId="0" borderId="0" xfId="2" applyFont="1" applyFill="1" applyBorder="1" applyAlignment="1" applyProtection="1">
      <alignment horizontal="left" vertical="center"/>
    </xf>
    <xf numFmtId="164" fontId="8" fillId="0" borderId="52" xfId="4" applyNumberFormat="1" applyFont="1" applyBorder="1" applyAlignment="1">
      <alignment vertical="center"/>
    </xf>
    <xf numFmtId="165" fontId="13" fillId="0" borderId="44" xfId="1" applyNumberFormat="1" applyFont="1" applyFill="1" applyBorder="1" applyAlignment="1">
      <alignment vertical="center"/>
    </xf>
    <xf numFmtId="0" fontId="8" fillId="0" borderId="25" xfId="4" applyFont="1" applyBorder="1" applyAlignment="1">
      <alignment vertical="center"/>
    </xf>
    <xf numFmtId="164" fontId="12" fillId="0" borderId="39" xfId="4" applyNumberFormat="1" applyFont="1" applyBorder="1" applyAlignment="1">
      <alignment vertical="center"/>
    </xf>
    <xf numFmtId="165" fontId="9" fillId="0" borderId="58" xfId="1" applyNumberFormat="1" applyFont="1" applyFill="1" applyBorder="1" applyAlignment="1">
      <alignment vertical="center"/>
    </xf>
    <xf numFmtId="0" fontId="12" fillId="0" borderId="37" xfId="4" applyFont="1" applyBorder="1" applyAlignment="1">
      <alignment horizontal="center"/>
    </xf>
    <xf numFmtId="167" fontId="8" fillId="0" borderId="20" xfId="4" applyNumberFormat="1" applyFont="1" applyBorder="1" applyAlignment="1">
      <alignment horizontal="center" wrapText="1"/>
    </xf>
    <xf numFmtId="167" fontId="8" fillId="0" borderId="41" xfId="4" applyNumberFormat="1" applyFont="1" applyBorder="1" applyAlignment="1">
      <alignment horizontal="center"/>
    </xf>
    <xf numFmtId="167" fontId="8" fillId="0" borderId="18" xfId="4" applyNumberFormat="1" applyFont="1" applyBorder="1" applyAlignment="1">
      <alignment horizontal="center" wrapText="1"/>
    </xf>
    <xf numFmtId="0" fontId="8" fillId="0" borderId="42" xfId="4" applyFont="1" applyBorder="1" applyAlignment="1">
      <alignment horizontal="center"/>
    </xf>
    <xf numFmtId="0" fontId="8" fillId="0" borderId="0" xfId="4" applyFont="1" applyAlignment="1">
      <alignment horizontal="center"/>
    </xf>
    <xf numFmtId="0" fontId="8" fillId="0" borderId="37" xfId="4" applyFont="1" applyBorder="1" applyAlignment="1">
      <alignment horizontal="center"/>
    </xf>
    <xf numFmtId="164" fontId="8" fillId="0" borderId="43" xfId="4" applyNumberFormat="1" applyFont="1" applyBorder="1" applyProtection="1">
      <protection locked="0"/>
    </xf>
    <xf numFmtId="165" fontId="13" fillId="0" borderId="44" xfId="1" applyNumberFormat="1" applyFont="1" applyFill="1" applyBorder="1" applyAlignment="1" applyProtection="1">
      <protection locked="0"/>
    </xf>
    <xf numFmtId="164" fontId="8" fillId="0" borderId="45" xfId="4" applyNumberFormat="1" applyFont="1" applyBorder="1" applyProtection="1">
      <protection locked="0"/>
    </xf>
    <xf numFmtId="0" fontId="8" fillId="0" borderId="0" xfId="4" applyFont="1" applyAlignment="1">
      <alignment horizontal="center" wrapText="1"/>
    </xf>
    <xf numFmtId="0" fontId="8" fillId="0" borderId="46" xfId="4" applyFont="1" applyBorder="1"/>
    <xf numFmtId="0" fontId="8" fillId="0" borderId="31" xfId="4" applyFont="1" applyBorder="1"/>
    <xf numFmtId="0" fontId="8" fillId="0" borderId="47" xfId="4" applyFont="1" applyBorder="1"/>
    <xf numFmtId="164" fontId="8" fillId="0" borderId="48" xfId="4" applyNumberFormat="1" applyFont="1" applyBorder="1"/>
    <xf numFmtId="164" fontId="8" fillId="0" borderId="49" xfId="4" applyNumberFormat="1" applyFont="1" applyBorder="1"/>
    <xf numFmtId="164" fontId="8" fillId="0" borderId="50" xfId="4" applyNumberFormat="1" applyFont="1" applyBorder="1"/>
    <xf numFmtId="165" fontId="13" fillId="0" borderId="51" xfId="1" applyNumberFormat="1" applyFont="1" applyFill="1" applyBorder="1" applyAlignment="1"/>
    <xf numFmtId="0" fontId="12" fillId="0" borderId="42" xfId="4" applyFont="1" applyBorder="1"/>
    <xf numFmtId="0" fontId="12" fillId="0" borderId="37" xfId="4" applyFont="1" applyBorder="1"/>
    <xf numFmtId="164" fontId="12" fillId="0" borderId="25" xfId="4" applyNumberFormat="1" applyFont="1" applyBorder="1"/>
    <xf numFmtId="164" fontId="12" fillId="0" borderId="52" xfId="4" applyNumberFormat="1" applyFont="1" applyBorder="1"/>
    <xf numFmtId="0" fontId="12" fillId="0" borderId="42" xfId="4" applyFont="1" applyBorder="1" applyAlignment="1">
      <alignment horizontal="center"/>
    </xf>
    <xf numFmtId="0" fontId="8" fillId="0" borderId="37" xfId="4" applyFont="1" applyBorder="1" applyAlignment="1">
      <alignment horizontal="centerContinuous"/>
    </xf>
    <xf numFmtId="164" fontId="8" fillId="0" borderId="25" xfId="4" applyNumberFormat="1" applyFont="1" applyBorder="1"/>
    <xf numFmtId="164" fontId="8" fillId="0" borderId="52" xfId="4" applyNumberFormat="1" applyFont="1" applyBorder="1"/>
    <xf numFmtId="165" fontId="13" fillId="0" borderId="44" xfId="1" applyNumberFormat="1" applyFont="1" applyFill="1" applyBorder="1" applyAlignment="1"/>
    <xf numFmtId="0" fontId="12" fillId="0" borderId="42" xfId="4" applyFont="1" applyBorder="1" applyAlignment="1">
      <alignment horizontal="centerContinuous"/>
    </xf>
    <xf numFmtId="0" fontId="12" fillId="0" borderId="37" xfId="4" applyFont="1" applyBorder="1" applyAlignment="1">
      <alignment horizontal="centerContinuous"/>
    </xf>
    <xf numFmtId="0" fontId="12" fillId="0" borderId="7" xfId="4" applyFont="1" applyBorder="1" applyAlignment="1">
      <alignment horizontal="left"/>
    </xf>
    <xf numFmtId="167" fontId="18" fillId="0" borderId="7" xfId="4" applyNumberFormat="1" applyFont="1" applyBorder="1"/>
    <xf numFmtId="167" fontId="19" fillId="0" borderId="18" xfId="4" applyNumberFormat="1" applyFont="1" applyBorder="1"/>
    <xf numFmtId="0" fontId="47" fillId="0" borderId="0" xfId="0" applyFont="1"/>
    <xf numFmtId="14" fontId="48" fillId="0" borderId="0" xfId="4" applyNumberFormat="1" applyFont="1" applyAlignment="1">
      <alignment horizontal="center" vertical="center"/>
    </xf>
    <xf numFmtId="172" fontId="46" fillId="0" borderId="0" xfId="0" applyNumberFormat="1" applyFont="1"/>
    <xf numFmtId="0" fontId="12" fillId="0" borderId="0" xfId="4" applyFont="1" applyAlignment="1">
      <alignment horizontal="center"/>
    </xf>
    <xf numFmtId="0" fontId="42" fillId="0" borderId="63" xfId="0" applyFont="1" applyBorder="1"/>
    <xf numFmtId="0" fontId="12" fillId="0" borderId="1" xfId="4" applyFont="1" applyBorder="1" applyAlignment="1">
      <alignment horizontal="center" vertical="center" wrapText="1"/>
    </xf>
    <xf numFmtId="0" fontId="12" fillId="0" borderId="6" xfId="4" applyFont="1" applyBorder="1" applyAlignment="1">
      <alignment horizontal="center" vertical="center" wrapText="1"/>
    </xf>
    <xf numFmtId="14" fontId="9" fillId="0" borderId="5" xfId="4" applyNumberFormat="1" applyFont="1" applyBorder="1" applyAlignment="1">
      <alignment horizontal="center" vertical="center"/>
    </xf>
    <xf numFmtId="171" fontId="8" fillId="0" borderId="0" xfId="4" applyNumberFormat="1" applyFont="1" applyAlignment="1">
      <alignment vertical="center"/>
    </xf>
    <xf numFmtId="0" fontId="16" fillId="0" borderId="0" xfId="2" applyFont="1" applyBorder="1" applyAlignment="1" applyProtection="1"/>
    <xf numFmtId="0" fontId="16" fillId="0" borderId="0" xfId="2" applyFont="1" applyBorder="1" applyAlignment="1" applyProtection="1">
      <alignment horizontal="center"/>
    </xf>
    <xf numFmtId="164" fontId="8" fillId="0" borderId="65" xfId="4" applyNumberFormat="1" applyFont="1" applyBorder="1" applyProtection="1">
      <protection locked="0"/>
    </xf>
    <xf numFmtId="165" fontId="13" fillId="0" borderId="53" xfId="1" applyNumberFormat="1" applyFont="1" applyFill="1" applyBorder="1" applyAlignment="1" applyProtection="1">
      <protection locked="0"/>
    </xf>
    <xf numFmtId="164" fontId="8" fillId="0" borderId="42" xfId="4" applyNumberFormat="1" applyFont="1" applyBorder="1" applyProtection="1">
      <protection locked="0"/>
    </xf>
    <xf numFmtId="164" fontId="12" fillId="0" borderId="42" xfId="4" applyNumberFormat="1" applyFont="1" applyBorder="1"/>
    <xf numFmtId="0" fontId="8" fillId="0" borderId="0" xfId="4" applyFont="1" applyAlignment="1">
      <alignment horizontal="center" vertical="top" wrapText="1"/>
    </xf>
    <xf numFmtId="0" fontId="12" fillId="0" borderId="7" xfId="4" applyFont="1" applyBorder="1" applyAlignment="1">
      <alignment horizontal="centerContinuous"/>
    </xf>
    <xf numFmtId="0" fontId="12" fillId="0" borderId="19" xfId="4" applyFont="1" applyBorder="1" applyAlignment="1">
      <alignment horizontal="centerContinuous"/>
    </xf>
    <xf numFmtId="0" fontId="12" fillId="0" borderId="21" xfId="4" applyFont="1" applyBorder="1" applyAlignment="1">
      <alignment horizontal="centerContinuous"/>
    </xf>
    <xf numFmtId="164" fontId="12" fillId="0" borderId="18" xfId="4" applyNumberFormat="1" applyFont="1" applyBorder="1"/>
    <xf numFmtId="165" fontId="9" fillId="0" borderId="41" xfId="1" applyNumberFormat="1" applyFont="1" applyFill="1" applyBorder="1" applyAlignment="1"/>
    <xf numFmtId="0" fontId="12" fillId="0" borderId="30" xfId="4" applyFont="1" applyBorder="1" applyAlignment="1">
      <alignment horizontal="center"/>
    </xf>
    <xf numFmtId="0" fontId="12" fillId="0" borderId="56" xfId="4" applyFont="1" applyBorder="1" applyAlignment="1">
      <alignment horizontal="centerContinuous"/>
    </xf>
    <xf numFmtId="0" fontId="8" fillId="0" borderId="40" xfId="4" applyFont="1" applyBorder="1" applyAlignment="1">
      <alignment horizontal="centerContinuous"/>
    </xf>
    <xf numFmtId="164" fontId="8" fillId="0" borderId="55" xfId="4" applyNumberFormat="1" applyFont="1" applyBorder="1"/>
    <xf numFmtId="164" fontId="8" fillId="0" borderId="39" xfId="4" applyNumberFormat="1" applyFont="1" applyBorder="1"/>
    <xf numFmtId="164" fontId="8" fillId="0" borderId="57" xfId="4" applyNumberFormat="1" applyFont="1" applyBorder="1"/>
    <xf numFmtId="165" fontId="13" fillId="0" borderId="58" xfId="1" applyNumberFormat="1" applyFont="1" applyFill="1" applyBorder="1" applyAlignment="1"/>
    <xf numFmtId="164" fontId="12" fillId="0" borderId="28" xfId="4" applyNumberFormat="1" applyFont="1" applyBorder="1"/>
    <xf numFmtId="164" fontId="12" fillId="0" borderId="20" xfId="4" applyNumberFormat="1" applyFont="1" applyBorder="1"/>
    <xf numFmtId="171" fontId="13" fillId="0" borderId="0" xfId="4" applyNumberFormat="1" applyFont="1" applyAlignment="1">
      <alignment vertical="center"/>
    </xf>
    <xf numFmtId="171" fontId="20" fillId="0" borderId="0" xfId="4" applyNumberFormat="1" applyFont="1"/>
    <xf numFmtId="0" fontId="12" fillId="0" borderId="0" xfId="0" applyFont="1" applyAlignment="1">
      <alignment horizontal="left"/>
    </xf>
    <xf numFmtId="167" fontId="12" fillId="0" borderId="0" xfId="4" applyNumberFormat="1" applyFont="1"/>
    <xf numFmtId="167" fontId="12" fillId="0" borderId="0" xfId="0" applyNumberFormat="1" applyFont="1"/>
    <xf numFmtId="164" fontId="42" fillId="0" borderId="0" xfId="0" applyNumberFormat="1" applyFont="1"/>
    <xf numFmtId="165" fontId="42" fillId="0" borderId="0" xfId="1" applyNumberFormat="1" applyFont="1" applyFill="1"/>
    <xf numFmtId="0" fontId="8" fillId="0" borderId="2" xfId="4" applyFont="1" applyBorder="1" applyAlignment="1">
      <alignment horizontal="center"/>
    </xf>
    <xf numFmtId="0" fontId="8" fillId="0" borderId="22" xfId="4" applyFont="1" applyBorder="1" applyAlignment="1">
      <alignment horizontal="center"/>
    </xf>
    <xf numFmtId="0" fontId="8" fillId="0" borderId="5" xfId="4" applyFont="1" applyBorder="1" applyAlignment="1">
      <alignment horizontal="center"/>
    </xf>
    <xf numFmtId="164" fontId="13" fillId="0" borderId="12" xfId="4" applyNumberFormat="1" applyFont="1" applyBorder="1"/>
    <xf numFmtId="165" fontId="8" fillId="0" borderId="13" xfId="5" applyNumberFormat="1" applyFont="1" applyFill="1" applyBorder="1"/>
    <xf numFmtId="164" fontId="13" fillId="0" borderId="15" xfId="4" applyNumberFormat="1" applyFont="1" applyBorder="1"/>
    <xf numFmtId="165" fontId="8" fillId="0" borderId="16" xfId="5" applyNumberFormat="1" applyFont="1" applyFill="1" applyBorder="1"/>
    <xf numFmtId="164" fontId="13" fillId="0" borderId="20" xfId="4" applyNumberFormat="1" applyFont="1" applyBorder="1"/>
    <xf numFmtId="165" fontId="8" fillId="0" borderId="21" xfId="5" applyNumberFormat="1" applyFont="1" applyFill="1" applyBorder="1"/>
    <xf numFmtId="0" fontId="8" fillId="0" borderId="17" xfId="4" applyFont="1" applyBorder="1" applyAlignment="1">
      <alignment horizontal="center"/>
    </xf>
    <xf numFmtId="0" fontId="12" fillId="0" borderId="17" xfId="4" applyFont="1" applyBorder="1" applyAlignment="1">
      <alignment horizontal="center"/>
    </xf>
    <xf numFmtId="14" fontId="9" fillId="0" borderId="4" xfId="4" applyNumberFormat="1" applyFont="1" applyBorder="1" applyAlignment="1">
      <alignment horizontal="left" vertical="center"/>
    </xf>
    <xf numFmtId="0" fontId="12" fillId="0" borderId="4" xfId="4" applyFont="1" applyBorder="1" applyAlignment="1">
      <alignment horizontal="center"/>
    </xf>
    <xf numFmtId="164" fontId="9" fillId="0" borderId="67" xfId="4" applyNumberFormat="1" applyFont="1" applyBorder="1"/>
    <xf numFmtId="165" fontId="12" fillId="0" borderId="68" xfId="5" applyNumberFormat="1" applyFont="1" applyBorder="1"/>
    <xf numFmtId="0" fontId="10" fillId="0" borderId="28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3" fillId="0" borderId="36" xfId="4" applyFont="1" applyBorder="1" applyAlignment="1">
      <alignment horizontal="center" vertical="center"/>
    </xf>
    <xf numFmtId="0" fontId="13" fillId="0" borderId="11" xfId="4" applyFont="1" applyBorder="1" applyAlignment="1">
      <alignment horizontal="center" vertical="center"/>
    </xf>
    <xf numFmtId="0" fontId="13" fillId="0" borderId="13" xfId="4" applyFont="1" applyBorder="1" applyAlignment="1">
      <alignment horizontal="center" vertical="center"/>
    </xf>
    <xf numFmtId="0" fontId="10" fillId="0" borderId="33" xfId="4" applyFont="1" applyBorder="1" applyAlignment="1">
      <alignment horizontal="left" vertical="center"/>
    </xf>
    <xf numFmtId="0" fontId="10" fillId="0" borderId="35" xfId="4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 wrapText="1"/>
    </xf>
    <xf numFmtId="0" fontId="10" fillId="0" borderId="37" xfId="0" applyFont="1" applyBorder="1" applyAlignment="1">
      <alignment horizontal="left" vertical="center" wrapText="1"/>
    </xf>
    <xf numFmtId="0" fontId="10" fillId="0" borderId="48" xfId="0" applyFont="1" applyBorder="1" applyAlignment="1">
      <alignment horizontal="left" vertical="center" wrapText="1"/>
    </xf>
    <xf numFmtId="0" fontId="10" fillId="0" borderId="47" xfId="0" applyFont="1" applyBorder="1" applyAlignment="1">
      <alignment horizontal="left" vertical="center" wrapText="1"/>
    </xf>
    <xf numFmtId="0" fontId="15" fillId="0" borderId="0" xfId="4" applyFont="1" applyAlignment="1">
      <alignment horizontal="center" vertical="center"/>
    </xf>
    <xf numFmtId="0" fontId="13" fillId="0" borderId="0" xfId="4" applyFont="1" applyAlignment="1">
      <alignment horizontal="center" vertical="center" wrapText="1"/>
    </xf>
    <xf numFmtId="0" fontId="12" fillId="0" borderId="33" xfId="4" applyFont="1" applyBorder="1" applyAlignment="1">
      <alignment horizontal="center" vertical="center" wrapText="1"/>
    </xf>
    <xf numFmtId="0" fontId="12" fillId="0" borderId="35" xfId="4" applyFont="1" applyBorder="1" applyAlignment="1">
      <alignment horizontal="center" vertical="center" wrapText="1"/>
    </xf>
    <xf numFmtId="0" fontId="12" fillId="0" borderId="25" xfId="4" applyFont="1" applyBorder="1" applyAlignment="1">
      <alignment horizontal="center" vertical="center" wrapText="1"/>
    </xf>
    <xf numFmtId="0" fontId="12" fillId="0" borderId="37" xfId="4" applyFont="1" applyBorder="1" applyAlignment="1">
      <alignment horizontal="center" vertical="center" wrapText="1"/>
    </xf>
    <xf numFmtId="0" fontId="12" fillId="0" borderId="28" xfId="4" applyFont="1" applyBorder="1" applyAlignment="1">
      <alignment horizontal="center" vertical="center" wrapText="1"/>
    </xf>
    <xf numFmtId="0" fontId="12" fillId="0" borderId="21" xfId="4" applyFont="1" applyBorder="1" applyAlignment="1">
      <alignment horizontal="center" vertical="center" wrapText="1"/>
    </xf>
    <xf numFmtId="0" fontId="13" fillId="0" borderId="11" xfId="4" applyFont="1" applyBorder="1" applyAlignment="1">
      <alignment horizontal="center" vertical="center" wrapText="1"/>
    </xf>
    <xf numFmtId="0" fontId="13" fillId="0" borderId="13" xfId="4" applyFont="1" applyBorder="1" applyAlignment="1">
      <alignment horizontal="center" vertical="center" wrapText="1"/>
    </xf>
    <xf numFmtId="14" fontId="12" fillId="0" borderId="39" xfId="4" applyNumberFormat="1" applyFont="1" applyBorder="1" applyAlignment="1">
      <alignment horizontal="center" vertical="center" wrapText="1"/>
    </xf>
    <xf numFmtId="14" fontId="12" fillId="0" borderId="40" xfId="4" applyNumberFormat="1" applyFont="1" applyBorder="1" applyAlignment="1">
      <alignment horizontal="center" vertical="center" wrapText="1"/>
    </xf>
    <xf numFmtId="0" fontId="16" fillId="0" borderId="0" xfId="2" applyFont="1" applyFill="1" applyBorder="1" applyAlignment="1" applyProtection="1">
      <alignment horizontal="center" vertical="center"/>
    </xf>
    <xf numFmtId="14" fontId="12" fillId="0" borderId="39" xfId="4" applyNumberFormat="1" applyFont="1" applyBorder="1" applyAlignment="1">
      <alignment horizontal="center" wrapText="1"/>
    </xf>
    <xf numFmtId="14" fontId="12" fillId="0" borderId="40" xfId="4" applyNumberFormat="1" applyFont="1" applyBorder="1" applyAlignment="1">
      <alignment horizontal="center" wrapText="1"/>
    </xf>
    <xf numFmtId="14" fontId="9" fillId="0" borderId="4" xfId="4" applyNumberFormat="1" applyFont="1" applyBorder="1" applyAlignment="1">
      <alignment horizontal="center" vertical="center"/>
    </xf>
    <xf numFmtId="14" fontId="9" fillId="0" borderId="5" xfId="4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42" xfId="4" applyFont="1" applyBorder="1" applyAlignment="1">
      <alignment horizontal="center" vertical="top" wrapText="1"/>
    </xf>
    <xf numFmtId="0" fontId="21" fillId="0" borderId="0" xfId="4" applyFont="1" applyAlignment="1">
      <alignment horizontal="center"/>
    </xf>
    <xf numFmtId="0" fontId="15" fillId="0" borderId="0" xfId="4" applyFont="1" applyAlignment="1">
      <alignment horizontal="center"/>
    </xf>
    <xf numFmtId="0" fontId="16" fillId="0" borderId="0" xfId="2" applyFont="1" applyBorder="1" applyAlignment="1" applyProtection="1">
      <alignment horizontal="center"/>
    </xf>
    <xf numFmtId="0" fontId="13" fillId="0" borderId="0" xfId="4" applyFont="1" applyAlignment="1">
      <alignment horizontal="center" wrapText="1"/>
    </xf>
    <xf numFmtId="0" fontId="12" fillId="0" borderId="33" xfId="4" applyFont="1" applyBorder="1" applyAlignment="1">
      <alignment horizontal="center" vertical="center"/>
    </xf>
    <xf numFmtId="0" fontId="12" fillId="0" borderId="34" xfId="4" applyFont="1" applyBorder="1" applyAlignment="1">
      <alignment horizontal="center" vertical="center"/>
    </xf>
    <xf numFmtId="0" fontId="12" fillId="0" borderId="35" xfId="4" applyFont="1" applyBorder="1" applyAlignment="1">
      <alignment horizontal="center" vertical="center"/>
    </xf>
    <xf numFmtId="0" fontId="12" fillId="0" borderId="25" xfId="4" applyFont="1" applyBorder="1" applyAlignment="1">
      <alignment horizontal="center" vertical="center"/>
    </xf>
    <xf numFmtId="0" fontId="12" fillId="0" borderId="0" xfId="4" applyFont="1" applyAlignment="1">
      <alignment horizontal="center" vertical="center"/>
    </xf>
    <xf numFmtId="0" fontId="12" fillId="0" borderId="37" xfId="4" applyFont="1" applyBorder="1" applyAlignment="1">
      <alignment horizontal="center" vertical="center"/>
    </xf>
    <xf numFmtId="0" fontId="12" fillId="0" borderId="28" xfId="4" applyFont="1" applyBorder="1" applyAlignment="1">
      <alignment horizontal="center" vertical="center"/>
    </xf>
    <xf numFmtId="0" fontId="12" fillId="0" borderId="19" xfId="4" applyFont="1" applyBorder="1" applyAlignment="1">
      <alignment horizontal="center" vertical="center"/>
    </xf>
    <xf numFmtId="0" fontId="12" fillId="0" borderId="21" xfId="4" applyFont="1" applyBorder="1" applyAlignment="1">
      <alignment horizontal="center" vertical="center"/>
    </xf>
    <xf numFmtId="0" fontId="13" fillId="0" borderId="36" xfId="4" applyFont="1" applyBorder="1" applyAlignment="1">
      <alignment horizontal="center" wrapText="1"/>
    </xf>
    <xf numFmtId="0" fontId="13" fillId="0" borderId="11" xfId="4" applyFont="1" applyBorder="1" applyAlignment="1">
      <alignment horizontal="center" wrapText="1"/>
    </xf>
    <xf numFmtId="0" fontId="13" fillId="0" borderId="13" xfId="4" applyFont="1" applyBorder="1" applyAlignment="1">
      <alignment horizontal="center" wrapText="1"/>
    </xf>
    <xf numFmtId="0" fontId="13" fillId="0" borderId="36" xfId="4" applyFont="1" applyBorder="1" applyAlignment="1">
      <alignment horizontal="center"/>
    </xf>
    <xf numFmtId="0" fontId="13" fillId="0" borderId="11" xfId="4" applyFont="1" applyBorder="1" applyAlignment="1">
      <alignment horizontal="center"/>
    </xf>
    <xf numFmtId="0" fontId="13" fillId="0" borderId="13" xfId="4" applyFont="1" applyBorder="1" applyAlignment="1">
      <alignment horizontal="center"/>
    </xf>
    <xf numFmtId="0" fontId="8" fillId="0" borderId="42" xfId="4" applyFont="1" applyBorder="1" applyAlignment="1">
      <alignment horizontal="center" wrapText="1"/>
    </xf>
    <xf numFmtId="0" fontId="16" fillId="0" borderId="0" xfId="2" applyFont="1" applyFill="1" applyBorder="1" applyAlignment="1" applyProtection="1">
      <alignment horizontal="center"/>
    </xf>
    <xf numFmtId="0" fontId="12" fillId="0" borderId="33" xfId="4" applyFont="1" applyBorder="1" applyAlignment="1">
      <alignment horizontal="center"/>
    </xf>
    <xf numFmtId="0" fontId="12" fillId="0" borderId="34" xfId="4" applyFont="1" applyBorder="1" applyAlignment="1">
      <alignment horizontal="center"/>
    </xf>
    <xf numFmtId="0" fontId="12" fillId="0" borderId="35" xfId="4" applyFont="1" applyBorder="1" applyAlignment="1">
      <alignment horizontal="center"/>
    </xf>
    <xf numFmtId="0" fontId="12" fillId="0" borderId="25" xfId="4" applyFont="1" applyBorder="1" applyAlignment="1">
      <alignment horizontal="center"/>
    </xf>
    <xf numFmtId="0" fontId="12" fillId="0" borderId="0" xfId="4" applyFont="1" applyAlignment="1">
      <alignment horizontal="center"/>
    </xf>
    <xf numFmtId="0" fontId="12" fillId="0" borderId="37" xfId="4" applyFont="1" applyBorder="1" applyAlignment="1">
      <alignment horizontal="center"/>
    </xf>
    <xf numFmtId="0" fontId="12" fillId="0" borderId="28" xfId="4" applyFont="1" applyBorder="1" applyAlignment="1">
      <alignment horizontal="center"/>
    </xf>
    <xf numFmtId="0" fontId="12" fillId="0" borderId="19" xfId="4" applyFont="1" applyBorder="1" applyAlignment="1">
      <alignment horizontal="center"/>
    </xf>
    <xf numFmtId="0" fontId="12" fillId="0" borderId="21" xfId="4" applyFont="1" applyBorder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8" fillId="0" borderId="0" xfId="4" applyFont="1" applyAlignment="1">
      <alignment horizontal="left" vertical="center" wrapText="1"/>
    </xf>
    <xf numFmtId="0" fontId="8" fillId="0" borderId="37" xfId="4" applyFont="1" applyBorder="1" applyAlignment="1">
      <alignment horizontal="left" vertical="center" wrapText="1"/>
    </xf>
    <xf numFmtId="0" fontId="10" fillId="0" borderId="55" xfId="0" applyFont="1" applyBorder="1" applyAlignment="1">
      <alignment horizontal="left" vertical="center" wrapText="1"/>
    </xf>
    <xf numFmtId="0" fontId="10" fillId="0" borderId="56" xfId="0" applyFont="1" applyBorder="1" applyAlignment="1">
      <alignment horizontal="left" vertical="center" wrapText="1"/>
    </xf>
    <xf numFmtId="0" fontId="10" fillId="0" borderId="40" xfId="0" applyFont="1" applyBorder="1" applyAlignment="1">
      <alignment horizontal="left" vertical="center" wrapText="1"/>
    </xf>
    <xf numFmtId="0" fontId="10" fillId="0" borderId="34" xfId="4" applyFont="1" applyBorder="1" applyAlignment="1">
      <alignment horizontal="left" vertical="center"/>
    </xf>
    <xf numFmtId="0" fontId="13" fillId="0" borderId="33" xfId="4" applyFont="1" applyBorder="1" applyAlignment="1">
      <alignment horizontal="center" wrapText="1"/>
    </xf>
    <xf numFmtId="0" fontId="13" fillId="0" borderId="34" xfId="4" applyFont="1" applyBorder="1" applyAlignment="1">
      <alignment horizontal="center" wrapText="1"/>
    </xf>
    <xf numFmtId="0" fontId="13" fillId="0" borderId="35" xfId="4" applyFont="1" applyBorder="1" applyAlignment="1">
      <alignment horizontal="center" wrapText="1"/>
    </xf>
    <xf numFmtId="0" fontId="13" fillId="0" borderId="36" xfId="4" applyFont="1" applyBorder="1" applyAlignment="1">
      <alignment horizontal="center" vertical="center" wrapText="1"/>
    </xf>
    <xf numFmtId="0" fontId="9" fillId="0" borderId="0" xfId="0" applyFont="1"/>
    <xf numFmtId="0" fontId="7" fillId="0" borderId="37" xfId="0" applyFont="1" applyBorder="1"/>
    <xf numFmtId="0" fontId="15" fillId="0" borderId="25" xfId="4" applyFont="1" applyBorder="1" applyAlignment="1">
      <alignment horizontal="center" vertical="center"/>
    </xf>
    <xf numFmtId="0" fontId="15" fillId="0" borderId="37" xfId="4" applyFont="1" applyBorder="1" applyAlignment="1">
      <alignment horizontal="center" vertical="center"/>
    </xf>
    <xf numFmtId="0" fontId="12" fillId="0" borderId="0" xfId="4" applyFont="1" applyAlignment="1">
      <alignment horizontal="left" vertical="center" wrapText="1"/>
    </xf>
    <xf numFmtId="0" fontId="7" fillId="0" borderId="37" xfId="4" applyBorder="1" applyAlignment="1">
      <alignment horizontal="left" vertical="center" wrapText="1"/>
    </xf>
    <xf numFmtId="0" fontId="12" fillId="0" borderId="1" xfId="4" applyFont="1" applyBorder="1" applyAlignment="1">
      <alignment horizontal="left" vertical="center"/>
    </xf>
    <xf numFmtId="0" fontId="12" fillId="0" borderId="59" xfId="4" applyFont="1" applyBorder="1" applyAlignment="1">
      <alignment horizontal="left" vertical="center"/>
    </xf>
    <xf numFmtId="0" fontId="12" fillId="0" borderId="17" xfId="4" applyFont="1" applyBorder="1" applyAlignment="1">
      <alignment horizontal="left" vertical="center"/>
    </xf>
    <xf numFmtId="0" fontId="12" fillId="0" borderId="34" xfId="4" applyFont="1" applyBorder="1" applyAlignment="1">
      <alignment horizontal="center" vertical="center" wrapText="1"/>
    </xf>
    <xf numFmtId="0" fontId="12" fillId="0" borderId="0" xfId="4" applyFont="1" applyAlignment="1">
      <alignment horizontal="center" vertical="center" wrapText="1"/>
    </xf>
    <xf numFmtId="0" fontId="12" fillId="0" borderId="19" xfId="4" applyFont="1" applyBorder="1" applyAlignment="1">
      <alignment horizontal="center" vertical="center" wrapText="1"/>
    </xf>
    <xf numFmtId="0" fontId="49" fillId="0" borderId="0" xfId="0" applyFont="1"/>
    <xf numFmtId="164" fontId="49" fillId="0" borderId="0" xfId="0" applyNumberFormat="1" applyFont="1"/>
    <xf numFmtId="14" fontId="50" fillId="0" borderId="4" xfId="4" applyNumberFormat="1" applyFont="1" applyBorder="1" applyAlignment="1">
      <alignment horizontal="center" vertical="center"/>
    </xf>
    <xf numFmtId="14" fontId="50" fillId="0" borderId="3" xfId="4" applyNumberFormat="1" applyFont="1" applyBorder="1" applyAlignment="1">
      <alignment horizontal="center" vertical="center"/>
    </xf>
    <xf numFmtId="0" fontId="51" fillId="0" borderId="3" xfId="4" applyFont="1" applyBorder="1" applyAlignment="1">
      <alignment horizontal="center"/>
    </xf>
    <xf numFmtId="0" fontId="51" fillId="0" borderId="5" xfId="4" applyFont="1" applyBorder="1" applyAlignment="1">
      <alignment horizontal="center"/>
    </xf>
    <xf numFmtId="164" fontId="52" fillId="0" borderId="10" xfId="4" applyNumberFormat="1" applyFont="1" applyBorder="1"/>
    <xf numFmtId="165" fontId="52" fillId="0" borderId="11" xfId="1" applyNumberFormat="1" applyFont="1" applyFill="1" applyBorder="1"/>
    <xf numFmtId="164" fontId="52" fillId="0" borderId="14" xfId="4" applyNumberFormat="1" applyFont="1" applyBorder="1"/>
    <xf numFmtId="165" fontId="52" fillId="0" borderId="66" xfId="1" applyNumberFormat="1" applyFont="1" applyFill="1" applyBorder="1"/>
    <xf numFmtId="164" fontId="52" fillId="0" borderId="18" xfId="4" applyNumberFormat="1" applyFont="1" applyBorder="1"/>
    <xf numFmtId="165" fontId="52" fillId="0" borderId="19" xfId="1" applyNumberFormat="1" applyFont="1" applyFill="1" applyBorder="1"/>
    <xf numFmtId="164" fontId="52" fillId="0" borderId="0" xfId="4" applyNumberFormat="1" applyFont="1"/>
    <xf numFmtId="164" fontId="52" fillId="0" borderId="11" xfId="4" applyNumberFormat="1" applyFont="1" applyBorder="1"/>
    <xf numFmtId="164" fontId="52" fillId="0" borderId="66" xfId="4" applyNumberFormat="1" applyFont="1" applyBorder="1"/>
    <xf numFmtId="164" fontId="50" fillId="0" borderId="19" xfId="4" applyNumberFormat="1" applyFont="1" applyBorder="1"/>
    <xf numFmtId="164" fontId="50" fillId="0" borderId="0" xfId="4" applyNumberFormat="1" applyFont="1"/>
    <xf numFmtId="0" fontId="51" fillId="0" borderId="0" xfId="4" applyFont="1"/>
    <xf numFmtId="165" fontId="52" fillId="0" borderId="23" xfId="1" applyNumberFormat="1" applyFont="1" applyFill="1" applyBorder="1"/>
    <xf numFmtId="165" fontId="52" fillId="0" borderId="24" xfId="1" applyNumberFormat="1" applyFont="1" applyFill="1" applyBorder="1"/>
    <xf numFmtId="165" fontId="50" fillId="0" borderId="19" xfId="1" applyNumberFormat="1" applyFont="1" applyFill="1" applyBorder="1"/>
    <xf numFmtId="164" fontId="50" fillId="0" borderId="18" xfId="4" applyNumberFormat="1" applyFont="1" applyBorder="1"/>
    <xf numFmtId="164" fontId="52" fillId="0" borderId="31" xfId="4" applyNumberFormat="1" applyFont="1" applyBorder="1"/>
    <xf numFmtId="164" fontId="50" fillId="0" borderId="61" xfId="4" applyNumberFormat="1" applyFont="1" applyBorder="1"/>
    <xf numFmtId="0" fontId="53" fillId="0" borderId="0" xfId="4" applyFont="1" applyAlignment="1">
      <alignment horizontal="center"/>
    </xf>
    <xf numFmtId="165" fontId="49" fillId="0" borderId="0" xfId="1" applyNumberFormat="1" applyFont="1"/>
    <xf numFmtId="14" fontId="54" fillId="0" borderId="4" xfId="4" applyNumberFormat="1" applyFont="1" applyBorder="1" applyAlignment="1">
      <alignment horizontal="center" vertical="center"/>
    </xf>
    <xf numFmtId="14" fontId="54" fillId="0" borderId="3" xfId="4" applyNumberFormat="1" applyFont="1" applyBorder="1" applyAlignment="1">
      <alignment horizontal="center" vertical="center"/>
    </xf>
    <xf numFmtId="164" fontId="50" fillId="0" borderId="10" xfId="4" applyNumberFormat="1" applyFont="1" applyBorder="1"/>
    <xf numFmtId="165" fontId="53" fillId="0" borderId="13" xfId="5" applyNumberFormat="1" applyFont="1" applyFill="1" applyBorder="1"/>
    <xf numFmtId="164" fontId="50" fillId="0" borderId="14" xfId="4" applyNumberFormat="1" applyFont="1" applyBorder="1"/>
    <xf numFmtId="165" fontId="53" fillId="0" borderId="16" xfId="5" applyNumberFormat="1" applyFont="1" applyFill="1" applyBorder="1"/>
    <xf numFmtId="165" fontId="51" fillId="0" borderId="21" xfId="5" applyNumberFormat="1" applyFont="1" applyFill="1" applyBorder="1"/>
    <xf numFmtId="165" fontId="51" fillId="0" borderId="0" xfId="5" applyNumberFormat="1" applyFont="1" applyBorder="1"/>
    <xf numFmtId="165" fontId="51" fillId="0" borderId="13" xfId="5" applyNumberFormat="1" applyFont="1" applyBorder="1"/>
    <xf numFmtId="165" fontId="51" fillId="0" borderId="16" xfId="5" applyNumberFormat="1" applyFont="1" applyBorder="1"/>
    <xf numFmtId="165" fontId="53" fillId="0" borderId="21" xfId="5" applyNumberFormat="1" applyFont="1" applyBorder="1"/>
    <xf numFmtId="165" fontId="51" fillId="0" borderId="13" xfId="5" applyNumberFormat="1" applyFont="1" applyFill="1" applyBorder="1"/>
    <xf numFmtId="165" fontId="51" fillId="0" borderId="16" xfId="5" applyNumberFormat="1" applyFont="1" applyFill="1" applyBorder="1"/>
    <xf numFmtId="165" fontId="53" fillId="0" borderId="21" xfId="5" applyNumberFormat="1" applyFont="1" applyFill="1" applyBorder="1"/>
    <xf numFmtId="164" fontId="52" fillId="0" borderId="45" xfId="4" applyNumberFormat="1" applyFont="1" applyBorder="1"/>
    <xf numFmtId="165" fontId="51" fillId="0" borderId="37" xfId="5" applyNumberFormat="1" applyFont="1" applyBorder="1"/>
    <xf numFmtId="165" fontId="53" fillId="0" borderId="13" xfId="5" applyNumberFormat="1" applyFont="1" applyBorder="1"/>
    <xf numFmtId="165" fontId="53" fillId="0" borderId="16" xfId="5" applyNumberFormat="1" applyFont="1" applyBorder="1"/>
    <xf numFmtId="165" fontId="53" fillId="0" borderId="62" xfId="5" applyNumberFormat="1" applyFont="1" applyBorder="1"/>
    <xf numFmtId="0" fontId="51" fillId="0" borderId="5" xfId="4" applyFont="1" applyBorder="1" applyAlignment="1">
      <alignment horizontal="center" vertical="center"/>
    </xf>
    <xf numFmtId="164" fontId="52" fillId="0" borderId="27" xfId="4" applyNumberFormat="1" applyFont="1" applyBorder="1"/>
    <xf numFmtId="0" fontId="8" fillId="0" borderId="4" xfId="4" applyFont="1" applyBorder="1" applyAlignment="1">
      <alignment horizontal="center"/>
    </xf>
    <xf numFmtId="0" fontId="12" fillId="0" borderId="1" xfId="4" applyFont="1" applyBorder="1" applyAlignment="1">
      <alignment horizontal="center" vertical="center" wrapText="1"/>
    </xf>
    <xf numFmtId="0" fontId="12" fillId="0" borderId="6" xfId="4" applyFont="1" applyBorder="1" applyAlignment="1">
      <alignment horizontal="center" vertical="center" wrapText="1"/>
    </xf>
  </cellXfs>
  <cellStyles count="12">
    <cellStyle name="Comma" xfId="11" builtinId="3"/>
    <cellStyle name="Hyperlink" xfId="2" builtinId="8"/>
    <cellStyle name="Hyperlink 2" xfId="7" xr:uid="{C6376E10-A1F0-47C9-803A-30A3CB42DA66}"/>
    <cellStyle name="Hyperlink 3" xfId="3" xr:uid="{F13B172E-4731-4914-91B5-69F5D85D7F3E}"/>
    <cellStyle name="Normal" xfId="0" builtinId="0"/>
    <cellStyle name="Percent" xfId="1" builtinId="5"/>
    <cellStyle name="Procent 2" xfId="5" xr:uid="{0B470C9A-7F93-48F0-AFCA-469C4526A37F}"/>
    <cellStyle name="Standaard 2" xfId="9" xr:uid="{0FDA322F-87EC-4D4A-8C6F-55D548948551}"/>
    <cellStyle name="Standaard 2 2 2" xfId="4" xr:uid="{3B6DF624-AC8E-4EEA-B5EA-66BDC7181430}"/>
    <cellStyle name="Standaard 2 2 2 2" xfId="6" xr:uid="{93E26733-B366-4D6B-AA3B-B291BDC367C4}"/>
    <cellStyle name="Standaard 3" xfId="10" xr:uid="{FFC8525E-9DFF-4117-A11D-026080B35387}"/>
    <cellStyle name="Standaard_tabel 2" xfId="8" xr:uid="{F01E3E6E-BBF6-4C27-80A7-960486274E80}"/>
  </cellStyles>
  <dxfs count="2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numFmt numFmtId="169" formatCode="0.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alignment horizontal="general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FFCCCC"/>
      <color rgb="FFFE9C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F71AA1-1688-4D10-B6C1-9A948F084E2B}" name="Table1" displayName="Table1" ref="A1:G181" totalsRowShown="0" headerRowDxfId="22">
  <autoFilter ref="A1:G181" xr:uid="{4FF8AEB4-36AE-4DF7-9FDE-5FF2FA2022AC}"/>
  <tableColumns count="7">
    <tableColumn id="1" xr3:uid="{806AA8E1-9867-46A9-91CC-685218C65826}" name="Kwartaal Trimestre" dataDxfId="21"/>
    <tableColumn id="2" xr3:uid="{1CDDCC33-8560-477E-A75E-8561CC5BA872}" name="Lftdsklasse (glob)"/>
    <tableColumn id="3" xr3:uid="{13A56A8B-6B18-4571-9928-2D9AFA3ED167}" name="Leeftijdsklasse - Classe d'age"/>
    <tableColumn id="4" xr3:uid="{1CE597AC-BD9D-4725-9F93-3187F1D53996}" name="Geslacht - Sexe"/>
    <tableColumn id="5" xr3:uid="{E7925013-261A-483D-9407-946201340942}" name="tewerkgestelde werknemers - Travailleurs occupés"/>
    <tableColumn id="6" xr3:uid="{07269037-84F4-432D-AC4C-84EF55CECB02}" name="arbeidsplaatsen - postes de travail"/>
    <tableColumn id="7" xr3:uid="{94CC082D-CFD9-406D-A5FD-248827400878}" name="VTE - ETP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40F1ABB-5FC3-49C5-85F0-D32CE274DD42}" name="Table2" displayName="Table2" ref="A1:E111" totalsRowShown="0" headerRowDxfId="20">
  <autoFilter ref="A1:E111" xr:uid="{140F1ABB-5FC3-49C5-85F0-D32CE274DD42}"/>
  <tableColumns count="5">
    <tableColumn id="1" xr3:uid="{7162FB27-2155-44D4-BC15-A7C370DB032A}" name="ANTRIM" dataDxfId="19"/>
    <tableColumn id="2" xr3:uid="{270C49F4-92A3-47F8-9F2F-55126258F49B}" name="Sectie Nace -Nace Section"/>
    <tableColumn id="3" xr3:uid="{519DA9CD-ECA0-44FF-8164-9BDF0F63D026}" name="tewerkgestelde werknemers - Travailleurs occupés"/>
    <tableColumn id="4" xr3:uid="{9967E90D-67E1-43DF-8D40-181ED310341F}" name="arbeidsplaatsen - postes de travail"/>
    <tableColumn id="5" xr3:uid="{E24DD457-A85B-4A34-8A0C-933E23CECFA1}" name="VTE - ETP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E8D3D0-56F4-4A31-B407-13FD1107C6A8}" name="Table3" displayName="Table3" ref="A1:L285" totalsRowShown="0" dataCellStyle="Standaard 3">
  <autoFilter ref="A1:L285" xr:uid="{00E8D3D0-56F4-4A31-B407-13FD1107C6A8}"/>
  <tableColumns count="12">
    <tableColumn id="1" xr3:uid="{874C5B5C-59C3-4CC2-B586-E175D7BBA4A1}" name="Kwartaal" dataDxfId="18" dataCellStyle="Standaard 3"/>
    <tableColumn id="2" xr3:uid="{E4E37DD4-C86C-41EE-BC01-4222B3076382}" name="Sector WG" dataDxfId="17" dataCellStyle="Standaard 3"/>
    <tableColumn id="3" xr3:uid="{31530792-13C8-4F2F-9389-DA9B93A389EB}" name="L Sector WG" dataCellStyle="Standaard 3"/>
    <tableColumn id="4" xr3:uid="{2385A072-44A2-4305-8522-6B1BE629BC48}" name="L Secteur Empl" dataDxfId="16" dataCellStyle="Standaard 3"/>
    <tableColumn id="5" xr3:uid="{FAEEADD2-11CD-452E-982F-7B7ADBFF3A4B}" name="PO_GRP2" dataDxfId="15" dataCellStyle="Standaard 3"/>
    <tableColumn id="6" xr3:uid="{89EB3942-56F9-4549-99EA-8590A3FC7B74}" name="wkn type" dataCellStyle="Standaard 3"/>
    <tableColumn id="7" xr3:uid="{879D6ECC-3ADF-4D93-AFC1-2A3B039D9F31}" name="Hoedanigheid - statut" dataCellStyle="Standaard 3"/>
    <tableColumn id="8" xr3:uid="{2E0F0B79-78FC-499C-880A-6C76D5903731}" name="Entiteit overheidssector" dataDxfId="14" dataCellStyle="Standaard 3"/>
    <tableColumn id="9" xr3:uid="{ABF715A8-E816-4C64-82A1-441F38548BC5}" name="Entité secteur public" dataCellStyle="Standaard 3"/>
    <tableColumn id="10" xr3:uid="{7DCF8AFA-EE48-4FAF-A1DC-0D9A8DAFFA95}" name="tewerkgestelde werknemers - Travailleurs occupés" dataCellStyle="Standaard 3"/>
    <tableColumn id="11" xr3:uid="{BBFADC1D-5E06-40C2-B137-037C2C47F5EC}" name="arbeidsplaatsen - postes de travail" dataCellStyle="Standaard 3"/>
    <tableColumn id="12" xr3:uid="{51CF1A7B-1B75-4F0D-9F8B-AB6F9113EAC0}" name="VTE - ETP" dataCellStyle="Standaard 3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0B95059-0B08-47F3-9E01-A2A65C8A35EE}" name="Table4" displayName="Table4" ref="A1:J253" totalsRowShown="0" headerRowDxfId="13" dataCellStyle="Standaard 3">
  <autoFilter ref="A1:J253" xr:uid="{F0B95059-0B08-47F3-9E01-A2A65C8A35EE}"/>
  <tableColumns count="10">
    <tableColumn id="1" xr3:uid="{CDC4130A-6F6D-4AE3-83EB-0F2105D2FDA5}" name="Kwartaal" dataCellStyle="Standaard 3"/>
    <tableColumn id="2" xr3:uid="{3ED04BC7-5DAD-46AE-9E54-B1A0FFE313BC}" name="REGIO TraCorr" dataCellStyle="Standaard 3"/>
    <tableColumn id="3" xr3:uid="{73B75909-89D3-44C9-84FD-F3DDADFA90DE}" name="Naam Gewest" dataCellStyle="Standaard 3"/>
    <tableColumn id="4" xr3:uid="{84F68026-BBBF-4435-BE87-4547AA532F5F}" name="Nom Région" dataCellStyle="Standaard 3"/>
    <tableColumn id="5" xr3:uid="{3DC40AAB-B68C-419C-813B-4F5747B20401}" name="NISPROVLAST TraCorr" dataCellStyle="Standaard 3"/>
    <tableColumn id="6" xr3:uid="{044A155F-80A1-4715-BAD0-5B9C8B886116}" name="Nom de la Province" dataCellStyle="Standaard 3"/>
    <tableColumn id="7" xr3:uid="{3D5BBCB6-B36E-4FFD-8F01-FDF19E3E331E}" name="Naam Provincie" dataCellStyle="Standaard 3"/>
    <tableColumn id="8" xr3:uid="{D7726E78-E1FC-4190-B106-6D856E2B0DA9}" name="tewerkgestelde werknemers - Travailleurs occupés" dataCellStyle="Standaard 3"/>
    <tableColumn id="9" xr3:uid="{ECF74A8E-4ECD-48AF-8696-1E68551718F0}" name="arbeidsplaatsen - postes de travail" dataCellStyle="Standaard 3"/>
    <tableColumn id="10" xr3:uid="{0BE257BA-D96A-46B4-95A5-9D90AA260B16}" name="VTE - ETP" dataCellStyle="Standaard 3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7299D8B-AE6C-46BA-9B5A-B26C35646EBF}" name="Table5" displayName="Table5" ref="A1:K199" totalsRowShown="0" dataCellStyle="Standaard 3">
  <autoFilter ref="A1:K199" xr:uid="{DB6B0DF4-0812-4A2F-B587-DBA53486D5D2}"/>
  <sortState xmlns:xlrd2="http://schemas.microsoft.com/office/spreadsheetml/2017/richdata2" ref="A2:K188">
    <sortCondition descending="1" ref="A46:A188"/>
    <sortCondition descending="1" ref="C46:C188"/>
    <sortCondition ref="E46:E188"/>
    <sortCondition ref="F46:F188"/>
  </sortState>
  <tableColumns count="11">
    <tableColumn id="1" xr3:uid="{7CDC6203-453F-4CAE-A687-22E674774D74}" name="Kwartaal" dataDxfId="12" dataCellStyle="Standaard 3"/>
    <tableColumn id="2" xr3:uid="{9ACED3E1-10A1-4AD2-A65C-24D540291F5C}" name="Sector WG" dataDxfId="11" dataCellStyle="Standaard 3"/>
    <tableColumn id="3" xr3:uid="{C5869E2B-C444-4B4B-86E5-7F280D50A778}" name="L Sector WG" dataDxfId="10" dataCellStyle="Standaard 3"/>
    <tableColumn id="4" xr3:uid="{FBB80F16-6E75-4EAF-93E0-368366CA03CD}" name="L Secteur Empl" dataCellStyle="Standaard 3"/>
    <tableColumn id="5" xr3:uid="{7ACDD50C-E471-4786-AE30-A8F6C9859560}" name="TypePrest" dataCellStyle="Standaard 3"/>
    <tableColumn id="6" xr3:uid="{742E6E18-2351-4B85-BC15-ECE6D3F180A8}" name="KlasseDT" dataCellStyle="Standaard 3"/>
    <tableColumn id="7" xr3:uid="{63FC36CF-8E5D-4AB7-B82B-793AF8ADD7A3}" name="L_typePrestatie" dataCellStyle="Standaard 3"/>
    <tableColumn id="8" xr3:uid="{04E90E98-C87B-4A48-8B79-3346CC654CF1}" name="L_typedeprestation" dataCellStyle="Standaard 3"/>
    <tableColumn id="9" xr3:uid="{C4466FCB-AA89-471E-8C60-AFC08F656D2C}" name="tewerkgestelde werknemers - Travailleurs occupés" dataCellStyle="Standaard 3"/>
    <tableColumn id="10" xr3:uid="{9E19747E-A779-45FA-BFC7-89BDB4F6B5AF}" name="arbeidsplaatsen - postes de travail" dataCellStyle="Standaard 3"/>
    <tableColumn id="11" xr3:uid="{2061BD6F-1E75-4D7A-92CB-FB323E6D0B30}" name="VTE - ETP" dataCellStyle="Standaard 3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72D19E9-4299-48F0-A82C-D1DF5FB0DC00}" name="Table6" displayName="Table6" ref="A1:H109" totalsRowShown="0" headerRowDxfId="9">
  <autoFilter ref="A1:H109" xr:uid="{E97D5A1A-85DB-4AEA-AD2D-328E2187BFFC}"/>
  <tableColumns count="8">
    <tableColumn id="1" xr3:uid="{26AD6BB0-6E0C-48D2-845C-5EFC3C93D394}" name="Kwartaal" dataDxfId="8"/>
    <tableColumn id="2" xr3:uid="{649BC406-6955-4F1D-B413-60F6CACE2C7B}" name="L Sector WG" dataDxfId="7"/>
    <tableColumn id="3" xr3:uid="{00126BC0-FB95-4710-AFAB-A3C520565F1F}" name="L Secteur Empl" dataDxfId="6"/>
    <tableColumn id="4" xr3:uid="{9A6ADFC0-21E6-437A-9A78-B5C05A64880A}" name="Dimgr"/>
    <tableColumn id="5" xr3:uid="{C6C84E44-3E40-4657-9E24-46B815FA7583}" name="Dimensieklasse - Classe De Dimension" dataDxfId="5"/>
    <tableColumn id="6" xr3:uid="{AA87450F-C8BF-4348-8D81-8B934A82B20F}" name="tewerkgestelde werknemers - Travailleurs occupés"/>
    <tableColumn id="7" xr3:uid="{9015ECEC-D098-4E03-BE95-B1CB62F6BCE7}" name="arbeidsplaatsen - postes de travail"/>
    <tableColumn id="8" xr3:uid="{6D68CCCB-6013-4B0C-93C6-E2BDBC14E874}" name="VTE - ETP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A9741CB-920E-4CD0-B81D-EFFDF0366C61}" name="Table7" displayName="Table7" ref="A1:G181" totalsRowShown="0" headerRowDxfId="4">
  <autoFilter ref="A1:G181" xr:uid="{EE48E2DE-787A-4DA2-89A2-A79B1AF4EC0D}"/>
  <tableColumns count="7">
    <tableColumn id="1" xr3:uid="{D0F65DCB-C0BC-4D12-AE9A-F04E08C9AE37}" name="Kwartaal"/>
    <tableColumn id="2" xr3:uid="{C6056B5B-50F0-4E0F-B6AB-8BA50DAA7525}" name="PC_sectorgr"/>
    <tableColumn id="3" xr3:uid="{0D1172A9-BB49-4041-8C74-B2000AA2DABF}" name="L PC_sectorgr"/>
    <tableColumn id="4" xr3:uid="{59DF11B7-AE5F-438E-AF11-426B09A4E996}" name="L PC_groupe sectoriel"/>
    <tableColumn id="5" xr3:uid="{11602A91-BDC3-4438-9F46-F485A21C0405}" name="tewerkgestelde werknemers - Travailleurs occupés"/>
    <tableColumn id="6" xr3:uid="{9CF37BB3-53E0-4677-8EF7-0517B1906764}" name="arbeidsplaatsen - postes de travail"/>
    <tableColumn id="7" xr3:uid="{D51DA192-E1D9-46C6-BF16-97520F0B87FF}" name="VTE - ETP" dataDxfId="3"/>
  </tableColumns>
  <tableStyleInfo name="TableStyleLight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E124378-C3E0-4377-85CC-F55958623B78}" name="Table8" displayName="Table8" ref="A1:G169" totalsRowShown="0">
  <autoFilter ref="A1:G169" xr:uid="{6E124378-C3E0-4377-85CC-F55958623B78}"/>
  <tableColumns count="7">
    <tableColumn id="1" xr3:uid="{2F5DB619-F630-42A2-A5D5-B781F8795FD5}" name="ANTRIM" dataDxfId="2"/>
    <tableColumn id="2" xr3:uid="{785AE3DB-32E9-4C12-8E2A-4628AE9B4D1F}" name="Sectie Nace WG"/>
    <tableColumn id="3" xr3:uid="{8F301447-9164-46BD-9F71-4DC92218CDA5}" name="Activiteit gebruiker"/>
    <tableColumn id="4" xr3:uid="{345AF845-CF12-42E8-BD45-BCEA80A5F5B0}" name="Activité utilisateur"/>
    <tableColumn id="5" xr3:uid="{4EEE1571-8C6A-4329-A72C-B53DB8EEEFDE}" name="tewerkgestelde werknemers - Travailleurs occupés"/>
    <tableColumn id="6" xr3:uid="{BCCD5155-45F2-40AE-95E1-3EB078B5B89F}" name="arbeidsplaatsen - postes de travail"/>
    <tableColumn id="7" xr3:uid="{03B36550-A875-4C3B-ADC1-F27E388B43A3}" name="VTE - ETP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CE273FE-D770-4A53-B603-1554A24ED5C1}" name="Table9" displayName="Table9" ref="A1:G71" totalsRowShown="0" headerRowDxfId="1">
  <autoFilter ref="A1:G71" xr:uid="{88B25C42-B807-42CA-A0D3-A16BE37145CB}"/>
  <sortState xmlns:xlrd2="http://schemas.microsoft.com/office/spreadsheetml/2017/richdata2" ref="A2:G71">
    <sortCondition descending="1" ref="A22:A71"/>
    <sortCondition ref="B22:B71"/>
  </sortState>
  <tableColumns count="7">
    <tableColumn id="1" xr3:uid="{106713CF-FAD9-4865-91E9-EF8753C775F9}" name="Kwartaal Trimestre" dataDxfId="0"/>
    <tableColumn id="2" xr3:uid="{04933DA0-4B1E-40CC-BCCC-723E2152A1CD}" name="Sectie Nace WG"/>
    <tableColumn id="3" xr3:uid="{5BC6D74E-F14F-4799-830D-99F42E56F88B}" name="Activiteit gebruiker"/>
    <tableColumn id="4" xr3:uid="{C8BB0B6F-7692-4C8A-85F8-FF076572DD28}" name="Activité utilisateur"/>
    <tableColumn id="5" xr3:uid="{DF6CCF2A-85EA-49F5-9CA6-1D930E64AC26}" name="Tewerkgestelde werknemers - Travailleurs occupés"/>
    <tableColumn id="6" xr3:uid="{DFD34B01-BB15-4570-9CD6-27B9A7979DCB}" name="Arbeidsplaatsen - Postes de travail"/>
    <tableColumn id="7" xr3:uid="{496353E7-AD89-4DF8-840A-60288B7F5818}" name="VTE - ETP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77464-C089-4C5A-ABA5-2AD9FAE66C27}">
  <sheetPr codeName="Blad8">
    <pageSetUpPr fitToPage="1"/>
  </sheetPr>
  <dimension ref="A1:AA96"/>
  <sheetViews>
    <sheetView workbookViewId="0">
      <selection activeCell="O92" sqref="O92"/>
    </sheetView>
  </sheetViews>
  <sheetFormatPr defaultColWidth="8.85546875" defaultRowHeight="15" x14ac:dyDescent="0.25"/>
  <cols>
    <col min="1" max="1" width="29.42578125" customWidth="1"/>
    <col min="2" max="2" width="10.42578125" customWidth="1"/>
    <col min="3" max="4" width="10.7109375" bestFit="1" customWidth="1"/>
    <col min="5" max="6" width="9" style="505" hidden="1" customWidth="1"/>
    <col min="7" max="8" width="8.28515625" style="35" customWidth="1"/>
    <col min="9" max="10" width="9" style="505" hidden="1" customWidth="1"/>
    <col min="11" max="11" width="6.7109375" customWidth="1"/>
    <col min="12" max="12" width="29.42578125" customWidth="1"/>
    <col min="13" max="13" width="11.5703125" customWidth="1"/>
    <col min="14" max="15" width="10.7109375" bestFit="1" customWidth="1"/>
    <col min="16" max="17" width="9" style="505" hidden="1" customWidth="1"/>
    <col min="18" max="19" width="8.28515625" customWidth="1"/>
    <col min="20" max="21" width="9" style="505" hidden="1" customWidth="1"/>
    <col min="22" max="22" width="12.28515625" customWidth="1"/>
    <col min="23" max="24" width="11.28515625" customWidth="1"/>
    <col min="25" max="25" width="10.7109375" bestFit="1" customWidth="1"/>
  </cols>
  <sheetData>
    <row r="1" spans="1:26" ht="15" customHeight="1" x14ac:dyDescent="0.25"/>
    <row r="2" spans="1:26" ht="22.5" customHeight="1" x14ac:dyDescent="0.35">
      <c r="A2" s="450" t="s">
        <v>513</v>
      </c>
      <c r="B2" s="450"/>
      <c r="C2" s="450"/>
      <c r="D2" s="450"/>
      <c r="E2" s="450"/>
      <c r="F2" s="450"/>
      <c r="G2" s="450"/>
      <c r="H2" s="450"/>
      <c r="I2" s="450"/>
      <c r="J2" s="450"/>
      <c r="K2" s="450"/>
      <c r="L2" s="450"/>
      <c r="M2" s="450"/>
      <c r="N2" s="450"/>
      <c r="O2" s="450"/>
      <c r="P2" s="450"/>
      <c r="Q2" s="450"/>
      <c r="R2" s="450"/>
      <c r="S2" s="450"/>
      <c r="T2" s="450"/>
      <c r="U2" s="450"/>
    </row>
    <row r="3" spans="1:26" ht="15" customHeight="1" x14ac:dyDescent="0.3">
      <c r="A3" s="1"/>
      <c r="B3" s="1"/>
      <c r="C3" s="1"/>
      <c r="D3" s="1"/>
      <c r="G3" s="1"/>
      <c r="H3" s="1"/>
      <c r="J3" s="529"/>
      <c r="K3" s="1"/>
      <c r="L3" s="1"/>
      <c r="M3" s="1"/>
      <c r="N3" s="1"/>
      <c r="O3" s="1"/>
      <c r="R3" s="1"/>
      <c r="S3" s="1"/>
    </row>
    <row r="4" spans="1:26" ht="15.6" customHeight="1" thickBot="1" x14ac:dyDescent="0.3">
      <c r="A4" s="2" t="s">
        <v>0</v>
      </c>
      <c r="B4" s="3"/>
      <c r="C4" s="4"/>
      <c r="D4" s="4"/>
      <c r="E4" s="506"/>
      <c r="F4" s="506"/>
      <c r="G4" s="5"/>
      <c r="H4" s="6"/>
      <c r="I4" s="506"/>
      <c r="J4" s="530"/>
      <c r="K4" s="4"/>
      <c r="L4" s="4" t="s">
        <v>1</v>
      </c>
      <c r="M4" s="4"/>
      <c r="N4" s="4"/>
      <c r="O4" s="4"/>
      <c r="R4" s="4"/>
      <c r="S4" s="4"/>
      <c r="Z4" s="370"/>
    </row>
    <row r="5" spans="1:26" ht="15.6" customHeight="1" thickTop="1" thickBot="1" x14ac:dyDescent="0.3">
      <c r="A5" s="375" t="s">
        <v>2</v>
      </c>
      <c r="B5" s="7">
        <v>45473</v>
      </c>
      <c r="C5" s="8">
        <v>45838</v>
      </c>
      <c r="D5" s="8">
        <v>46203</v>
      </c>
      <c r="E5" s="507" t="s">
        <v>503</v>
      </c>
      <c r="F5" s="508"/>
      <c r="G5" s="418" t="s">
        <v>504</v>
      </c>
      <c r="H5" s="377"/>
      <c r="I5" s="531" t="s">
        <v>505</v>
      </c>
      <c r="J5" s="532"/>
      <c r="K5" s="4"/>
      <c r="L5" s="4"/>
      <c r="M5" s="4"/>
      <c r="N5" s="4"/>
      <c r="O5" s="4"/>
      <c r="R5" s="4"/>
      <c r="S5" s="4"/>
      <c r="Z5" s="370"/>
    </row>
    <row r="6" spans="1:26" ht="15.6" customHeight="1" thickTop="1" thickBot="1" x14ac:dyDescent="0.35">
      <c r="A6" s="376"/>
      <c r="B6" s="9" t="s">
        <v>3</v>
      </c>
      <c r="C6" s="10" t="s">
        <v>3</v>
      </c>
      <c r="D6" s="10" t="s">
        <v>3</v>
      </c>
      <c r="E6" s="509" t="s">
        <v>4</v>
      </c>
      <c r="F6" s="510" t="s">
        <v>5</v>
      </c>
      <c r="G6" s="13" t="s">
        <v>4</v>
      </c>
      <c r="H6" s="14" t="s">
        <v>5</v>
      </c>
      <c r="I6" s="509" t="s">
        <v>4</v>
      </c>
      <c r="J6" s="510" t="s">
        <v>5</v>
      </c>
      <c r="K6" s="4"/>
      <c r="L6" s="4"/>
      <c r="M6" s="4"/>
      <c r="N6" s="4"/>
      <c r="O6" s="4"/>
      <c r="R6" s="4"/>
      <c r="S6" s="4"/>
      <c r="Z6" s="371"/>
    </row>
    <row r="7" spans="1:26" ht="15.6" customHeight="1" thickTop="1" x14ac:dyDescent="0.3">
      <c r="A7" s="16" t="s">
        <v>6</v>
      </c>
      <c r="B7" s="17">
        <v>4118579</v>
      </c>
      <c r="C7" s="17">
        <v>4127574</v>
      </c>
      <c r="D7" s="17">
        <v>4119000</v>
      </c>
      <c r="E7" s="511">
        <f>C7-B7</f>
        <v>8995</v>
      </c>
      <c r="F7" s="512">
        <f>E7/B7</f>
        <v>2.1840056971105812E-3</v>
      </c>
      <c r="G7" s="18">
        <v>-8574</v>
      </c>
      <c r="H7" s="19">
        <v>-2.0772492510128227E-3</v>
      </c>
      <c r="I7" s="533">
        <f t="shared" ref="I7:I9" si="0">D7-B7</f>
        <v>421</v>
      </c>
      <c r="J7" s="534">
        <f t="shared" ref="J7:J9" si="1">I7/B7</f>
        <v>1.0221972189922786E-4</v>
      </c>
      <c r="L7" s="4"/>
      <c r="M7" s="4"/>
      <c r="N7" s="4"/>
      <c r="O7" s="4"/>
      <c r="R7" s="4"/>
      <c r="S7" s="4"/>
      <c r="Z7" s="371"/>
    </row>
    <row r="8" spans="1:26" ht="15.6" customHeight="1" x14ac:dyDescent="0.3">
      <c r="A8" s="16" t="s">
        <v>7</v>
      </c>
      <c r="B8" s="21">
        <v>4272424</v>
      </c>
      <c r="C8" s="21">
        <v>4287883</v>
      </c>
      <c r="D8" s="21">
        <v>4286000</v>
      </c>
      <c r="E8" s="513">
        <f t="shared" ref="E8:E9" si="2">C8-B8</f>
        <v>15459</v>
      </c>
      <c r="F8" s="514">
        <f t="shared" ref="F8:F9" si="3">E8/B8</f>
        <v>3.6183206535680915E-3</v>
      </c>
      <c r="G8" s="22">
        <v>-1883</v>
      </c>
      <c r="H8" s="23">
        <v>-4.3914444493937916E-4</v>
      </c>
      <c r="I8" s="535">
        <f t="shared" si="0"/>
        <v>13576</v>
      </c>
      <c r="J8" s="536">
        <f t="shared" si="1"/>
        <v>3.1775872432136887E-3</v>
      </c>
    </row>
    <row r="9" spans="1:26" ht="15.6" customHeight="1" thickBot="1" x14ac:dyDescent="0.35">
      <c r="A9" s="416" t="s">
        <v>8</v>
      </c>
      <c r="B9" s="25">
        <v>3444352.57</v>
      </c>
      <c r="C9" s="25">
        <v>3454301.62</v>
      </c>
      <c r="D9" s="25">
        <v>3450000</v>
      </c>
      <c r="E9" s="515">
        <f t="shared" si="2"/>
        <v>9949.0500000002794</v>
      </c>
      <c r="F9" s="516">
        <f t="shared" si="3"/>
        <v>2.8885109168717534E-3</v>
      </c>
      <c r="G9" s="26">
        <v>-4301.6200000001118</v>
      </c>
      <c r="H9" s="27">
        <v>-1.2452936868900613E-3</v>
      </c>
      <c r="I9" s="515">
        <f t="shared" si="0"/>
        <v>5647.4300000001676</v>
      </c>
      <c r="J9" s="537">
        <f t="shared" si="1"/>
        <v>1.6396201855723986E-3</v>
      </c>
    </row>
    <row r="10" spans="1:26" ht="15.6" customHeight="1" thickTop="1" x14ac:dyDescent="0.3">
      <c r="A10" s="343"/>
      <c r="B10" s="343"/>
      <c r="C10" s="29"/>
      <c r="D10" s="29"/>
      <c r="E10" s="517"/>
      <c r="F10" s="517"/>
      <c r="G10" s="30"/>
      <c r="H10" s="31"/>
      <c r="I10" s="517"/>
      <c r="J10" s="538"/>
    </row>
    <row r="11" spans="1:26" ht="15.75" thickBot="1" x14ac:dyDescent="0.3">
      <c r="A11" s="33" t="s">
        <v>0</v>
      </c>
      <c r="B11" s="34"/>
      <c r="L11" s="33" t="s">
        <v>0</v>
      </c>
      <c r="M11" s="34"/>
    </row>
    <row r="12" spans="1:26" ht="18" thickTop="1" thickBot="1" x14ac:dyDescent="0.35">
      <c r="A12" s="36" t="s">
        <v>9</v>
      </c>
      <c r="B12" s="7">
        <v>45473</v>
      </c>
      <c r="C12" s="8">
        <v>45838</v>
      </c>
      <c r="D12" s="8">
        <v>46203</v>
      </c>
      <c r="E12" s="507" t="s">
        <v>503</v>
      </c>
      <c r="F12" s="508"/>
      <c r="G12" s="418" t="s">
        <v>504</v>
      </c>
      <c r="H12" s="377"/>
      <c r="I12" s="531" t="s">
        <v>505</v>
      </c>
      <c r="J12" s="532"/>
      <c r="L12" s="36" t="s">
        <v>10</v>
      </c>
      <c r="M12" s="37" t="s">
        <v>506</v>
      </c>
      <c r="N12" s="37" t="s">
        <v>507</v>
      </c>
      <c r="O12" s="37" t="s">
        <v>508</v>
      </c>
      <c r="P12" s="507" t="s">
        <v>503</v>
      </c>
      <c r="Q12" s="508"/>
      <c r="R12" s="418" t="s">
        <v>504</v>
      </c>
      <c r="S12" s="377"/>
      <c r="T12" s="531" t="s">
        <v>505</v>
      </c>
      <c r="U12" s="532"/>
    </row>
    <row r="13" spans="1:26" ht="18" thickTop="1" thickBot="1" x14ac:dyDescent="0.35">
      <c r="A13" s="291" t="s">
        <v>11</v>
      </c>
      <c r="B13" s="9" t="s">
        <v>3</v>
      </c>
      <c r="C13" s="10" t="s">
        <v>3</v>
      </c>
      <c r="D13" s="10" t="s">
        <v>3</v>
      </c>
      <c r="E13" s="509" t="s">
        <v>4</v>
      </c>
      <c r="F13" s="510" t="s">
        <v>5</v>
      </c>
      <c r="G13" s="419" t="s">
        <v>4</v>
      </c>
      <c r="H13" s="14" t="s">
        <v>5</v>
      </c>
      <c r="I13" s="509" t="s">
        <v>4</v>
      </c>
      <c r="J13" s="510" t="s">
        <v>5</v>
      </c>
      <c r="L13" s="291" t="s">
        <v>11</v>
      </c>
      <c r="M13" s="9" t="s">
        <v>12</v>
      </c>
      <c r="N13" s="38" t="s">
        <v>12</v>
      </c>
      <c r="O13" s="10" t="s">
        <v>12</v>
      </c>
      <c r="P13" s="509" t="s">
        <v>4</v>
      </c>
      <c r="Q13" s="510" t="s">
        <v>5</v>
      </c>
      <c r="R13" s="552" t="s">
        <v>4</v>
      </c>
      <c r="S13" s="409" t="s">
        <v>5</v>
      </c>
      <c r="T13" s="509" t="s">
        <v>12</v>
      </c>
      <c r="U13" s="510" t="s">
        <v>55</v>
      </c>
    </row>
    <row r="14" spans="1:26" ht="17.25" thickTop="1" x14ac:dyDescent="0.3">
      <c r="A14" s="16" t="s">
        <v>13</v>
      </c>
      <c r="B14" s="39">
        <v>2140412</v>
      </c>
      <c r="C14" s="39">
        <v>2149735</v>
      </c>
      <c r="D14" s="39">
        <v>2149300</v>
      </c>
      <c r="E14" s="518">
        <f t="shared" ref="E14:E16" si="4">C14-B14</f>
        <v>9323</v>
      </c>
      <c r="F14" s="512">
        <f t="shared" ref="F14:F16" si="5">E14/B14</f>
        <v>4.3557034813858269E-3</v>
      </c>
      <c r="G14" s="410">
        <v>-435</v>
      </c>
      <c r="H14" s="40">
        <v>-2.023505222736756E-4</v>
      </c>
      <c r="I14" s="511">
        <f t="shared" ref="I14:I16" si="6">D14-B14</f>
        <v>8888</v>
      </c>
      <c r="J14" s="539">
        <f t="shared" ref="J14:J16" si="7">I14/B14</f>
        <v>4.1524715802378235E-3</v>
      </c>
      <c r="L14" s="16" t="s">
        <v>13</v>
      </c>
      <c r="M14" s="41">
        <v>1850602.8399999999</v>
      </c>
      <c r="N14" s="41">
        <v>1856693.7400000002</v>
      </c>
      <c r="O14" s="41">
        <v>1852400</v>
      </c>
      <c r="P14" s="518">
        <f>N14-M14</f>
        <v>6090.9000000003725</v>
      </c>
      <c r="Q14" s="512">
        <f>P14/M14</f>
        <v>3.2913058752251632E-3</v>
      </c>
      <c r="R14" s="410">
        <v>-4293.7400000002235</v>
      </c>
      <c r="S14" s="40">
        <v>-2.3125731010436986E-3</v>
      </c>
      <c r="T14" s="511">
        <f>O14-M14</f>
        <v>1797.160000000149</v>
      </c>
      <c r="U14" s="542">
        <f>T14/M14</f>
        <v>9.7112138874711179E-4</v>
      </c>
    </row>
    <row r="15" spans="1:26" ht="16.5" x14ac:dyDescent="0.3">
      <c r="A15" s="16" t="s">
        <v>14</v>
      </c>
      <c r="B15" s="41">
        <v>2132012</v>
      </c>
      <c r="C15" s="41">
        <v>2138148</v>
      </c>
      <c r="D15" s="41">
        <v>2136700</v>
      </c>
      <c r="E15" s="519">
        <f t="shared" si="4"/>
        <v>6136</v>
      </c>
      <c r="F15" s="514">
        <f t="shared" si="5"/>
        <v>2.8780325814301232E-3</v>
      </c>
      <c r="G15" s="412">
        <v>-1448</v>
      </c>
      <c r="H15" s="42">
        <v>-6.7722159551162969E-4</v>
      </c>
      <c r="I15" s="513">
        <f t="shared" si="6"/>
        <v>4688</v>
      </c>
      <c r="J15" s="540">
        <f t="shared" si="7"/>
        <v>2.1988619201017629E-3</v>
      </c>
      <c r="L15" s="16" t="s">
        <v>14</v>
      </c>
      <c r="M15" s="41">
        <v>1593749.73</v>
      </c>
      <c r="N15" s="41">
        <v>1597607.88</v>
      </c>
      <c r="O15" s="41">
        <v>1597600</v>
      </c>
      <c r="P15" s="519">
        <f t="shared" ref="P15:P16" si="8">N15-M15</f>
        <v>3858.1499999999069</v>
      </c>
      <c r="Q15" s="514">
        <f t="shared" ref="Q15:Q16" si="9">P15/M15</f>
        <v>2.4208004101120111E-3</v>
      </c>
      <c r="R15" s="412">
        <v>-7.8799999998882413</v>
      </c>
      <c r="S15" s="42">
        <v>-4.9323742693909609E-6</v>
      </c>
      <c r="T15" s="513">
        <f t="shared" ref="T15:T16" si="10">O15-M15</f>
        <v>3850.2700000000186</v>
      </c>
      <c r="U15" s="543">
        <f t="shared" ref="U15:U16" si="11">T15/M15</f>
        <v>2.415856095548966E-3</v>
      </c>
    </row>
    <row r="16" spans="1:26" ht="17.25" thickBot="1" x14ac:dyDescent="0.35">
      <c r="A16" s="417" t="s">
        <v>15</v>
      </c>
      <c r="B16" s="44">
        <v>4272424</v>
      </c>
      <c r="C16" s="44">
        <v>4287883</v>
      </c>
      <c r="D16" s="44">
        <v>4286000</v>
      </c>
      <c r="E16" s="520">
        <f t="shared" si="4"/>
        <v>15459</v>
      </c>
      <c r="F16" s="516">
        <f t="shared" si="5"/>
        <v>3.6183206535680915E-3</v>
      </c>
      <c r="G16" s="26">
        <v>-1883</v>
      </c>
      <c r="H16" s="45">
        <v>-4.3914444493937916E-4</v>
      </c>
      <c r="I16" s="526">
        <f t="shared" si="6"/>
        <v>13576</v>
      </c>
      <c r="J16" s="541">
        <f t="shared" si="7"/>
        <v>3.1775872432136887E-3</v>
      </c>
      <c r="L16" s="417" t="s">
        <v>15</v>
      </c>
      <c r="M16" s="46">
        <v>3444352.57</v>
      </c>
      <c r="N16" s="47">
        <v>3454301.62</v>
      </c>
      <c r="O16" s="44">
        <v>3450000</v>
      </c>
      <c r="P16" s="520">
        <f t="shared" si="8"/>
        <v>9949.0500000002794</v>
      </c>
      <c r="Q16" s="525">
        <f t="shared" si="9"/>
        <v>2.8885109168717534E-3</v>
      </c>
      <c r="R16" s="420">
        <v>-4301.6200000001118</v>
      </c>
      <c r="S16" s="421">
        <v>-1.2452936868900613E-3</v>
      </c>
      <c r="T16" s="526">
        <f t="shared" si="10"/>
        <v>5647.4300000001676</v>
      </c>
      <c r="U16" s="544">
        <f t="shared" si="11"/>
        <v>1.6396201855723986E-3</v>
      </c>
    </row>
    <row r="17" spans="1:21" ht="17.25" thickTop="1" x14ac:dyDescent="0.3">
      <c r="A17" s="373"/>
      <c r="B17" s="373"/>
      <c r="C17" s="30"/>
      <c r="D17" s="30"/>
      <c r="E17" s="521"/>
      <c r="F17" s="521"/>
      <c r="G17" s="30"/>
      <c r="H17" s="31"/>
      <c r="I17" s="521"/>
      <c r="J17" s="538"/>
      <c r="L17" s="373"/>
      <c r="M17" s="373"/>
      <c r="N17" s="30"/>
      <c r="O17" s="30"/>
      <c r="P17" s="521"/>
      <c r="Q17" s="521"/>
      <c r="R17" s="30"/>
      <c r="S17" s="32"/>
      <c r="T17" s="521"/>
      <c r="U17" s="538"/>
    </row>
    <row r="18" spans="1:21" ht="17.25" thickBot="1" x14ac:dyDescent="0.35">
      <c r="A18" s="33" t="s">
        <v>0</v>
      </c>
      <c r="B18" s="34"/>
      <c r="C18" s="49"/>
      <c r="D18" s="49"/>
      <c r="E18" s="522"/>
      <c r="F18" s="522"/>
      <c r="G18" s="50"/>
      <c r="H18" s="50"/>
      <c r="I18" s="522"/>
      <c r="J18" s="522"/>
      <c r="L18" s="33" t="s">
        <v>0</v>
      </c>
      <c r="M18" s="34"/>
      <c r="N18" s="49"/>
      <c r="O18" s="49"/>
      <c r="P18" s="522"/>
      <c r="Q18" s="522"/>
      <c r="R18" s="49"/>
      <c r="S18" s="49"/>
      <c r="T18" s="522"/>
      <c r="U18" s="522"/>
    </row>
    <row r="19" spans="1:21" ht="18" thickTop="1" thickBot="1" x14ac:dyDescent="0.35">
      <c r="A19" s="36" t="s">
        <v>9</v>
      </c>
      <c r="B19" s="7">
        <v>45473</v>
      </c>
      <c r="C19" s="8">
        <v>45838</v>
      </c>
      <c r="D19" s="8">
        <v>46203</v>
      </c>
      <c r="E19" s="507" t="s">
        <v>503</v>
      </c>
      <c r="F19" s="508"/>
      <c r="G19" s="418" t="s">
        <v>504</v>
      </c>
      <c r="H19" s="377"/>
      <c r="I19" s="531" t="s">
        <v>505</v>
      </c>
      <c r="J19" s="532"/>
      <c r="L19" s="36" t="s">
        <v>10</v>
      </c>
      <c r="M19" s="37" t="s">
        <v>506</v>
      </c>
      <c r="N19" s="37" t="s">
        <v>507</v>
      </c>
      <c r="O19" s="37" t="s">
        <v>508</v>
      </c>
      <c r="P19" s="507" t="s">
        <v>503</v>
      </c>
      <c r="Q19" s="508"/>
      <c r="R19" s="418" t="s">
        <v>504</v>
      </c>
      <c r="S19" s="377"/>
      <c r="T19" s="531" t="s">
        <v>505</v>
      </c>
      <c r="U19" s="532"/>
    </row>
    <row r="20" spans="1:21" ht="18" thickTop="1" thickBot="1" x14ac:dyDescent="0.35">
      <c r="A20" s="291" t="s">
        <v>16</v>
      </c>
      <c r="B20" s="9" t="s">
        <v>3</v>
      </c>
      <c r="C20" s="10" t="s">
        <v>3</v>
      </c>
      <c r="D20" s="10" t="s">
        <v>3</v>
      </c>
      <c r="E20" s="509" t="s">
        <v>4</v>
      </c>
      <c r="F20" s="510" t="s">
        <v>5</v>
      </c>
      <c r="G20" s="552" t="s">
        <v>4</v>
      </c>
      <c r="H20" s="409" t="s">
        <v>5</v>
      </c>
      <c r="I20" s="509" t="s">
        <v>4</v>
      </c>
      <c r="J20" s="510" t="s">
        <v>5</v>
      </c>
      <c r="L20" s="291" t="s">
        <v>16</v>
      </c>
      <c r="M20" s="9" t="s">
        <v>12</v>
      </c>
      <c r="N20" s="38" t="s">
        <v>12</v>
      </c>
      <c r="O20" s="10" t="s">
        <v>12</v>
      </c>
      <c r="P20" s="509" t="s">
        <v>4</v>
      </c>
      <c r="Q20" s="510" t="s">
        <v>5</v>
      </c>
      <c r="R20" s="552" t="s">
        <v>4</v>
      </c>
      <c r="S20" s="409" t="s">
        <v>5</v>
      </c>
      <c r="T20" s="509" t="s">
        <v>4</v>
      </c>
      <c r="U20" s="510" t="s">
        <v>55</v>
      </c>
    </row>
    <row r="21" spans="1:21" ht="17.25" thickTop="1" x14ac:dyDescent="0.3">
      <c r="A21" s="265" t="s">
        <v>17</v>
      </c>
      <c r="B21" s="51">
        <v>275429</v>
      </c>
      <c r="C21" s="17">
        <v>272755</v>
      </c>
      <c r="D21" s="17">
        <v>264700</v>
      </c>
      <c r="E21" s="518">
        <f t="shared" ref="E21:E26" si="12">C21-B21</f>
        <v>-2674</v>
      </c>
      <c r="F21" s="523">
        <f t="shared" ref="F21:F26" si="13">E21/B21</f>
        <v>-9.7084911174930739E-3</v>
      </c>
      <c r="G21" s="410">
        <v>-8055</v>
      </c>
      <c r="H21" s="40">
        <v>-2.9531997580246008E-2</v>
      </c>
      <c r="I21" s="511">
        <f t="shared" ref="I21:I26" si="14">D21-B21</f>
        <v>-10729</v>
      </c>
      <c r="J21" s="539">
        <f t="shared" ref="J21:J26" si="15">I21/B21</f>
        <v>-3.8953777561549441E-2</v>
      </c>
      <c r="L21" s="265" t="s">
        <v>17</v>
      </c>
      <c r="M21" s="51">
        <v>229487.83000000002</v>
      </c>
      <c r="N21" s="17">
        <v>227134.63999999998</v>
      </c>
      <c r="O21" s="17">
        <v>218800</v>
      </c>
      <c r="P21" s="511">
        <f t="shared" ref="P21:P26" si="16">N21-M21</f>
        <v>-2353.1900000000314</v>
      </c>
      <c r="Q21" s="512">
        <f t="shared" ref="Q21:Q26" si="17">P21/M21</f>
        <v>-1.0254094955710859E-2</v>
      </c>
      <c r="R21" s="410">
        <v>-8334.6399999999849</v>
      </c>
      <c r="S21" s="40">
        <v>-3.6694711119360679E-2</v>
      </c>
      <c r="T21" s="511">
        <f t="shared" ref="T21:T26" si="18">O21-M21</f>
        <v>-10687.830000000016</v>
      </c>
      <c r="U21" s="542">
        <f t="shared" ref="U21:U26" si="19">T21/M21</f>
        <v>-4.6572535022881237E-2</v>
      </c>
    </row>
    <row r="22" spans="1:21" ht="16.5" x14ac:dyDescent="0.3">
      <c r="A22" s="265" t="s">
        <v>18</v>
      </c>
      <c r="B22" s="52">
        <v>1593708</v>
      </c>
      <c r="C22" s="21">
        <v>1591205</v>
      </c>
      <c r="D22" s="21">
        <v>1579600</v>
      </c>
      <c r="E22" s="519">
        <f t="shared" si="12"/>
        <v>-2503</v>
      </c>
      <c r="F22" s="524">
        <f t="shared" si="13"/>
        <v>-1.5705511925647609E-3</v>
      </c>
      <c r="G22" s="412">
        <v>-11605</v>
      </c>
      <c r="H22" s="42">
        <v>-7.2932148906017765E-3</v>
      </c>
      <c r="I22" s="513">
        <f t="shared" si="14"/>
        <v>-14108</v>
      </c>
      <c r="J22" s="540">
        <f t="shared" si="15"/>
        <v>-8.8523117158224723E-3</v>
      </c>
      <c r="L22" s="265" t="s">
        <v>18</v>
      </c>
      <c r="M22" s="52">
        <v>1333031.6200000001</v>
      </c>
      <c r="N22" s="21">
        <v>1329088.26</v>
      </c>
      <c r="O22" s="21">
        <v>1314300</v>
      </c>
      <c r="P22" s="513">
        <f t="shared" si="16"/>
        <v>-3943.3600000001024</v>
      </c>
      <c r="Q22" s="514">
        <f t="shared" si="17"/>
        <v>-2.9581893938870722E-3</v>
      </c>
      <c r="R22" s="412">
        <v>-14788.260000000009</v>
      </c>
      <c r="S22" s="42">
        <v>-1.1126619988352023E-2</v>
      </c>
      <c r="T22" s="513">
        <f t="shared" si="18"/>
        <v>-18731.620000000112</v>
      </c>
      <c r="U22" s="543">
        <f t="shared" si="19"/>
        <v>-1.405189473299974E-2</v>
      </c>
    </row>
    <row r="23" spans="1:21" ht="16.5" x14ac:dyDescent="0.3">
      <c r="A23" s="265" t="s">
        <v>19</v>
      </c>
      <c r="B23" s="52">
        <v>1050128</v>
      </c>
      <c r="C23" s="21">
        <v>1055628</v>
      </c>
      <c r="D23" s="21">
        <v>1061200</v>
      </c>
      <c r="E23" s="519">
        <f t="shared" si="12"/>
        <v>5500</v>
      </c>
      <c r="F23" s="524">
        <f t="shared" si="13"/>
        <v>5.2374567671750489E-3</v>
      </c>
      <c r="G23" s="412">
        <v>5572</v>
      </c>
      <c r="H23" s="42">
        <v>5.2783745789236362E-3</v>
      </c>
      <c r="I23" s="513">
        <f t="shared" si="14"/>
        <v>11072</v>
      </c>
      <c r="J23" s="540">
        <f t="shared" si="15"/>
        <v>1.0543476604756753E-2</v>
      </c>
      <c r="L23" s="265" t="s">
        <v>19</v>
      </c>
      <c r="M23" s="52">
        <v>865206.74</v>
      </c>
      <c r="N23" s="21">
        <v>869925.62</v>
      </c>
      <c r="O23" s="21">
        <v>874000</v>
      </c>
      <c r="P23" s="513">
        <f t="shared" si="16"/>
        <v>4718.8800000000047</v>
      </c>
      <c r="Q23" s="514">
        <f t="shared" si="17"/>
        <v>5.454049051906374E-3</v>
      </c>
      <c r="R23" s="412">
        <v>4074.3800000000047</v>
      </c>
      <c r="S23" s="42">
        <v>4.6835958228244904E-3</v>
      </c>
      <c r="T23" s="513">
        <f t="shared" si="18"/>
        <v>8793.2600000000093</v>
      </c>
      <c r="U23" s="543">
        <f t="shared" si="19"/>
        <v>1.0163189436087853E-2</v>
      </c>
    </row>
    <row r="24" spans="1:21" ht="16.5" x14ac:dyDescent="0.3">
      <c r="A24" s="265" t="s">
        <v>20</v>
      </c>
      <c r="B24" s="52">
        <v>1297819</v>
      </c>
      <c r="C24" s="41">
        <v>1299629</v>
      </c>
      <c r="D24" s="41">
        <v>1296900</v>
      </c>
      <c r="E24" s="519">
        <f t="shared" si="12"/>
        <v>1810</v>
      </c>
      <c r="F24" s="524">
        <f t="shared" si="13"/>
        <v>1.3946474816596151E-3</v>
      </c>
      <c r="G24" s="412">
        <v>-2729</v>
      </c>
      <c r="H24" s="42">
        <v>-2.0998300284158018E-3</v>
      </c>
      <c r="I24" s="513">
        <f t="shared" si="14"/>
        <v>-919</v>
      </c>
      <c r="J24" s="540">
        <f t="shared" si="15"/>
        <v>-7.0811106941722998E-4</v>
      </c>
      <c r="L24" s="265" t="s">
        <v>20</v>
      </c>
      <c r="M24" s="52">
        <v>989655.19</v>
      </c>
      <c r="N24" s="41">
        <v>994997.35</v>
      </c>
      <c r="O24" s="41">
        <v>1000200</v>
      </c>
      <c r="P24" s="513">
        <f t="shared" si="16"/>
        <v>5342.1600000000326</v>
      </c>
      <c r="Q24" s="514">
        <f t="shared" si="17"/>
        <v>5.3980012978055852E-3</v>
      </c>
      <c r="R24" s="412">
        <v>5202.6500000000233</v>
      </c>
      <c r="S24" s="42">
        <v>5.2288078958200477E-3</v>
      </c>
      <c r="T24" s="513">
        <f t="shared" si="18"/>
        <v>10544.810000000056</v>
      </c>
      <c r="U24" s="543">
        <f t="shared" si="19"/>
        <v>1.0655034305433245E-2</v>
      </c>
    </row>
    <row r="25" spans="1:21" ht="16.5" x14ac:dyDescent="0.3">
      <c r="A25" s="265" t="s">
        <v>21</v>
      </c>
      <c r="B25" s="52">
        <v>55340</v>
      </c>
      <c r="C25" s="41">
        <v>68666</v>
      </c>
      <c r="D25" s="41">
        <v>83600</v>
      </c>
      <c r="E25" s="519">
        <f t="shared" si="12"/>
        <v>13326</v>
      </c>
      <c r="F25" s="524">
        <f t="shared" si="13"/>
        <v>0.24080231297434043</v>
      </c>
      <c r="G25" s="412">
        <v>14934</v>
      </c>
      <c r="H25" s="42">
        <v>0.21748754842280021</v>
      </c>
      <c r="I25" s="513">
        <f t="shared" si="14"/>
        <v>28260</v>
      </c>
      <c r="J25" s="540">
        <f t="shared" si="15"/>
        <v>0.51066136610046986</v>
      </c>
      <c r="L25" s="265" t="s">
        <v>21</v>
      </c>
      <c r="M25" s="52">
        <v>26971.19</v>
      </c>
      <c r="N25" s="41">
        <v>33155.75</v>
      </c>
      <c r="O25" s="41">
        <v>42700</v>
      </c>
      <c r="P25" s="513">
        <f t="shared" si="16"/>
        <v>6184.5600000000013</v>
      </c>
      <c r="Q25" s="514">
        <f t="shared" si="17"/>
        <v>0.22930245198673108</v>
      </c>
      <c r="R25" s="412">
        <v>9544.25</v>
      </c>
      <c r="S25" s="42">
        <v>0.28786107990318421</v>
      </c>
      <c r="T25" s="513">
        <f t="shared" si="18"/>
        <v>15728.810000000001</v>
      </c>
      <c r="U25" s="543">
        <f t="shared" si="19"/>
        <v>0.58317078334326378</v>
      </c>
    </row>
    <row r="26" spans="1:21" ht="17.25" thickBot="1" x14ac:dyDescent="0.35">
      <c r="A26" s="417" t="s">
        <v>15</v>
      </c>
      <c r="B26" s="46">
        <v>4272424</v>
      </c>
      <c r="C26" s="47">
        <v>4287883</v>
      </c>
      <c r="D26" s="44">
        <v>4286000</v>
      </c>
      <c r="E26" s="520">
        <f t="shared" si="12"/>
        <v>15459</v>
      </c>
      <c r="F26" s="525">
        <f t="shared" si="13"/>
        <v>3.6183206535680915E-3</v>
      </c>
      <c r="G26" s="26">
        <v>-1883</v>
      </c>
      <c r="H26" s="45">
        <v>-4.3914444493937916E-4</v>
      </c>
      <c r="I26" s="526">
        <f t="shared" si="14"/>
        <v>13576</v>
      </c>
      <c r="J26" s="541">
        <f t="shared" si="15"/>
        <v>3.1775872432136887E-3</v>
      </c>
      <c r="L26" s="417" t="s">
        <v>15</v>
      </c>
      <c r="M26" s="53">
        <v>3444352.5700000003</v>
      </c>
      <c r="N26" s="46">
        <v>3454301.62</v>
      </c>
      <c r="O26" s="44">
        <v>3450000</v>
      </c>
      <c r="P26" s="526">
        <f t="shared" si="16"/>
        <v>9949.0499999998137</v>
      </c>
      <c r="Q26" s="525">
        <f t="shared" si="17"/>
        <v>2.8885109168716176E-3</v>
      </c>
      <c r="R26" s="26">
        <v>-4301.6200000001118</v>
      </c>
      <c r="S26" s="45">
        <v>-1.2452936868900613E-3</v>
      </c>
      <c r="T26" s="526">
        <f t="shared" si="18"/>
        <v>5647.429999999702</v>
      </c>
      <c r="U26" s="544">
        <f t="shared" si="19"/>
        <v>1.6396201855722631E-3</v>
      </c>
    </row>
    <row r="27" spans="1:21" ht="15.75" thickTop="1" x14ac:dyDescent="0.25"/>
    <row r="28" spans="1:21" ht="15.75" thickBot="1" x14ac:dyDescent="0.3">
      <c r="A28" s="33" t="s">
        <v>0</v>
      </c>
      <c r="B28" s="34"/>
      <c r="L28" s="33" t="s">
        <v>0</v>
      </c>
      <c r="M28" s="34"/>
    </row>
    <row r="29" spans="1:21" ht="18" thickTop="1" thickBot="1" x14ac:dyDescent="0.35">
      <c r="A29" s="36" t="s">
        <v>9</v>
      </c>
      <c r="B29" s="7">
        <v>45473</v>
      </c>
      <c r="C29" s="8">
        <v>45838</v>
      </c>
      <c r="D29" s="8">
        <v>46203</v>
      </c>
      <c r="E29" s="507" t="s">
        <v>503</v>
      </c>
      <c r="F29" s="508"/>
      <c r="G29" s="418" t="s">
        <v>504</v>
      </c>
      <c r="H29" s="377"/>
      <c r="I29" s="531" t="s">
        <v>505</v>
      </c>
      <c r="J29" s="532"/>
      <c r="L29" s="36" t="s">
        <v>10</v>
      </c>
      <c r="M29" s="37" t="s">
        <v>506</v>
      </c>
      <c r="N29" s="37" t="s">
        <v>507</v>
      </c>
      <c r="O29" s="37" t="s">
        <v>508</v>
      </c>
      <c r="P29" s="507" t="s">
        <v>503</v>
      </c>
      <c r="Q29" s="508"/>
      <c r="R29" s="418" t="s">
        <v>504</v>
      </c>
      <c r="S29" s="377"/>
      <c r="T29" s="531" t="s">
        <v>505</v>
      </c>
      <c r="U29" s="532"/>
    </row>
    <row r="30" spans="1:21" ht="18" thickTop="1" thickBot="1" x14ac:dyDescent="0.35">
      <c r="A30" s="291" t="s">
        <v>22</v>
      </c>
      <c r="B30" s="9" t="s">
        <v>3</v>
      </c>
      <c r="C30" s="10" t="s">
        <v>3</v>
      </c>
      <c r="D30" s="10" t="s">
        <v>3</v>
      </c>
      <c r="E30" s="509" t="s">
        <v>4</v>
      </c>
      <c r="F30" s="510" t="s">
        <v>5</v>
      </c>
      <c r="G30" s="552" t="s">
        <v>4</v>
      </c>
      <c r="H30" s="409" t="s">
        <v>5</v>
      </c>
      <c r="I30" s="509" t="s">
        <v>4</v>
      </c>
      <c r="J30" s="510" t="s">
        <v>5</v>
      </c>
      <c r="L30" s="291" t="s">
        <v>22</v>
      </c>
      <c r="M30" s="9" t="s">
        <v>12</v>
      </c>
      <c r="N30" s="38" t="s">
        <v>12</v>
      </c>
      <c r="O30" s="10" t="s">
        <v>12</v>
      </c>
      <c r="P30" s="509" t="s">
        <v>4</v>
      </c>
      <c r="Q30" s="510" t="s">
        <v>5</v>
      </c>
      <c r="R30" s="552" t="s">
        <v>4</v>
      </c>
      <c r="S30" s="409" t="s">
        <v>5</v>
      </c>
      <c r="T30" s="509" t="s">
        <v>4</v>
      </c>
      <c r="U30" s="510" t="s">
        <v>55</v>
      </c>
    </row>
    <row r="31" spans="1:21" ht="17.25" thickTop="1" x14ac:dyDescent="0.3">
      <c r="A31" s="265" t="s">
        <v>23</v>
      </c>
      <c r="B31" s="17">
        <v>29445</v>
      </c>
      <c r="C31" s="17">
        <v>31216</v>
      </c>
      <c r="D31" s="17">
        <v>32700</v>
      </c>
      <c r="E31" s="511">
        <f t="shared" ref="E31:E35" si="20">C31-B31</f>
        <v>1771</v>
      </c>
      <c r="F31" s="512">
        <f t="shared" ref="F31:F35" si="21">E31/B31</f>
        <v>6.0146034980472066E-2</v>
      </c>
      <c r="G31" s="410">
        <v>1484</v>
      </c>
      <c r="H31" s="40">
        <v>4.7539723218862122E-2</v>
      </c>
      <c r="I31" s="511">
        <f t="shared" ref="I31:I35" si="22">D31-B31</f>
        <v>3255</v>
      </c>
      <c r="J31" s="542">
        <f t="shared" ref="J31:J35" si="23">I31/B31</f>
        <v>0.11054508405501783</v>
      </c>
      <c r="L31" s="265" t="s">
        <v>23</v>
      </c>
      <c r="M31" s="17">
        <v>25013.66</v>
      </c>
      <c r="N31" s="17">
        <v>25885.279999999999</v>
      </c>
      <c r="O31" s="17">
        <v>26400</v>
      </c>
      <c r="P31" s="511">
        <f t="shared" ref="P31:P35" si="24">N31-M31</f>
        <v>871.61999999999898</v>
      </c>
      <c r="Q31" s="512">
        <f t="shared" ref="Q31:Q35" si="25">P31/M31</f>
        <v>3.4845760276584835E-2</v>
      </c>
      <c r="R31" s="410">
        <v>514.72000000000116</v>
      </c>
      <c r="S31" s="40">
        <v>1.9884660316596969E-2</v>
      </c>
      <c r="T31" s="511">
        <f t="shared" ref="T31:T35" si="26">O31-M31</f>
        <v>1386.3400000000001</v>
      </c>
      <c r="U31" s="542">
        <f t="shared" ref="U31:U35" si="27">T31/M31</f>
        <v>5.5423316699755261E-2</v>
      </c>
    </row>
    <row r="32" spans="1:21" ht="16.5" x14ac:dyDescent="0.3">
      <c r="A32" s="265" t="s">
        <v>24</v>
      </c>
      <c r="B32" s="21">
        <v>740398</v>
      </c>
      <c r="C32" s="21">
        <v>729030</v>
      </c>
      <c r="D32" s="21">
        <v>720000</v>
      </c>
      <c r="E32" s="513">
        <f t="shared" si="20"/>
        <v>-11368</v>
      </c>
      <c r="F32" s="514">
        <f t="shared" si="21"/>
        <v>-1.5353904251497168E-2</v>
      </c>
      <c r="G32" s="412">
        <v>-9030</v>
      </c>
      <c r="H32" s="42">
        <v>-1.2386321550553475E-2</v>
      </c>
      <c r="I32" s="513">
        <f t="shared" si="22"/>
        <v>-20398</v>
      </c>
      <c r="J32" s="543">
        <f t="shared" si="23"/>
        <v>-2.7550047406935188E-2</v>
      </c>
      <c r="L32" s="265" t="s">
        <v>24</v>
      </c>
      <c r="M32" s="21">
        <v>633223.17000000004</v>
      </c>
      <c r="N32" s="21">
        <v>629699.65</v>
      </c>
      <c r="O32" s="21">
        <v>623600</v>
      </c>
      <c r="P32" s="513">
        <f t="shared" si="24"/>
        <v>-3523.5200000000186</v>
      </c>
      <c r="Q32" s="514">
        <f t="shared" si="25"/>
        <v>-5.5644205185985509E-3</v>
      </c>
      <c r="R32" s="412">
        <v>-6099.6500000000233</v>
      </c>
      <c r="S32" s="42">
        <v>-9.6866021761327376E-3</v>
      </c>
      <c r="T32" s="513">
        <f t="shared" si="26"/>
        <v>-9623.1700000000419</v>
      </c>
      <c r="U32" s="543">
        <f t="shared" si="27"/>
        <v>-1.5197122366826915E-2</v>
      </c>
    </row>
    <row r="33" spans="1:22" ht="16.5" x14ac:dyDescent="0.3">
      <c r="A33" s="265" t="s">
        <v>25</v>
      </c>
      <c r="B33" s="21">
        <v>1697456</v>
      </c>
      <c r="C33" s="21">
        <v>1703072</v>
      </c>
      <c r="D33" s="21">
        <v>1705900</v>
      </c>
      <c r="E33" s="513">
        <f t="shared" si="20"/>
        <v>5616</v>
      </c>
      <c r="F33" s="514">
        <f t="shared" si="21"/>
        <v>3.3084804554580501E-3</v>
      </c>
      <c r="G33" s="412">
        <v>2828</v>
      </c>
      <c r="H33" s="42">
        <v>1.6605287386557937E-3</v>
      </c>
      <c r="I33" s="513">
        <f t="shared" si="22"/>
        <v>8444</v>
      </c>
      <c r="J33" s="543">
        <f t="shared" si="23"/>
        <v>4.9745030209914134E-3</v>
      </c>
      <c r="L33" s="265" t="s">
        <v>25</v>
      </c>
      <c r="M33" s="21">
        <v>1382149.9700000002</v>
      </c>
      <c r="N33" s="21">
        <v>1379965.46</v>
      </c>
      <c r="O33" s="21">
        <v>1377400</v>
      </c>
      <c r="P33" s="513">
        <f t="shared" si="24"/>
        <v>-2184.5100000002421</v>
      </c>
      <c r="Q33" s="514">
        <f t="shared" si="25"/>
        <v>-1.5805158972728856E-3</v>
      </c>
      <c r="R33" s="412">
        <v>-2565.4599999999627</v>
      </c>
      <c r="S33" s="42">
        <v>-1.8590755162813733E-3</v>
      </c>
      <c r="T33" s="513">
        <f t="shared" si="26"/>
        <v>-4749.9700000002049</v>
      </c>
      <c r="U33" s="543">
        <f t="shared" si="27"/>
        <v>-3.4366531151465455E-3</v>
      </c>
    </row>
    <row r="34" spans="1:22" ht="16.5" x14ac:dyDescent="0.3">
      <c r="A34" s="265" t="s">
        <v>26</v>
      </c>
      <c r="B34" s="41">
        <v>1805125</v>
      </c>
      <c r="C34" s="41">
        <v>1824565</v>
      </c>
      <c r="D34" s="41">
        <v>1827400</v>
      </c>
      <c r="E34" s="513">
        <f t="shared" si="20"/>
        <v>19440</v>
      </c>
      <c r="F34" s="514">
        <f t="shared" si="21"/>
        <v>1.0769337303510837E-2</v>
      </c>
      <c r="G34" s="412">
        <v>2835</v>
      </c>
      <c r="H34" s="42">
        <v>1.5537950141540587E-3</v>
      </c>
      <c r="I34" s="513">
        <f t="shared" si="22"/>
        <v>22275</v>
      </c>
      <c r="J34" s="543">
        <f t="shared" si="23"/>
        <v>1.2339865660272835E-2</v>
      </c>
      <c r="L34" s="265" t="s">
        <v>26</v>
      </c>
      <c r="M34" s="41">
        <v>1403965.77</v>
      </c>
      <c r="N34" s="41">
        <v>1418751.23</v>
      </c>
      <c r="O34" s="41">
        <v>1422600</v>
      </c>
      <c r="P34" s="513">
        <f t="shared" si="24"/>
        <v>14785.459999999963</v>
      </c>
      <c r="Q34" s="514">
        <f t="shared" si="25"/>
        <v>1.053121117048314E-2</v>
      </c>
      <c r="R34" s="412">
        <v>3848.7700000000186</v>
      </c>
      <c r="S34" s="42">
        <v>2.7127870754339494E-3</v>
      </c>
      <c r="T34" s="513">
        <f t="shared" si="26"/>
        <v>18634.229999999981</v>
      </c>
      <c r="U34" s="543">
        <f t="shared" si="27"/>
        <v>1.3272567179469041E-2</v>
      </c>
    </row>
    <row r="35" spans="1:22" ht="17.25" thickBot="1" x14ac:dyDescent="0.35">
      <c r="A35" s="417" t="s">
        <v>15</v>
      </c>
      <c r="B35" s="47">
        <v>4272424</v>
      </c>
      <c r="C35" s="47">
        <v>4287883</v>
      </c>
      <c r="D35" s="44">
        <v>4286000</v>
      </c>
      <c r="E35" s="526">
        <f t="shared" si="20"/>
        <v>15459</v>
      </c>
      <c r="F35" s="525">
        <f t="shared" si="21"/>
        <v>3.6183206535680915E-3</v>
      </c>
      <c r="G35" s="26">
        <v>-1883</v>
      </c>
      <c r="H35" s="45">
        <v>-4.3914444493937916E-4</v>
      </c>
      <c r="I35" s="526">
        <f t="shared" si="22"/>
        <v>13576</v>
      </c>
      <c r="J35" s="544">
        <f t="shared" si="23"/>
        <v>3.1775872432136887E-3</v>
      </c>
      <c r="L35" s="417" t="s">
        <v>15</v>
      </c>
      <c r="M35" s="46">
        <v>3444352.5700000003</v>
      </c>
      <c r="N35" s="46">
        <v>3454301.62</v>
      </c>
      <c r="O35" s="44">
        <v>3450000</v>
      </c>
      <c r="P35" s="526">
        <f t="shared" si="24"/>
        <v>9949.0499999998137</v>
      </c>
      <c r="Q35" s="525">
        <f t="shared" si="25"/>
        <v>2.8885109168716176E-3</v>
      </c>
      <c r="R35" s="26">
        <v>-4301.6200000001118</v>
      </c>
      <c r="S35" s="45">
        <v>-1.2452936868900613E-3</v>
      </c>
      <c r="T35" s="526">
        <f t="shared" si="26"/>
        <v>5647.429999999702</v>
      </c>
      <c r="U35" s="544">
        <f t="shared" si="27"/>
        <v>1.6396201855722631E-3</v>
      </c>
    </row>
    <row r="36" spans="1:22" ht="15.75" thickTop="1" x14ac:dyDescent="0.25"/>
    <row r="37" spans="1:22" ht="15.75" thickBot="1" x14ac:dyDescent="0.3">
      <c r="A37" s="34" t="s">
        <v>0</v>
      </c>
      <c r="B37" s="34"/>
      <c r="L37" s="34" t="s">
        <v>0</v>
      </c>
      <c r="M37" s="34"/>
    </row>
    <row r="38" spans="1:22" ht="18" thickTop="1" thickBot="1" x14ac:dyDescent="0.35">
      <c r="A38" s="36" t="s">
        <v>9</v>
      </c>
      <c r="B38" s="7">
        <v>45473</v>
      </c>
      <c r="C38" s="8">
        <v>45838</v>
      </c>
      <c r="D38" s="8">
        <v>46203</v>
      </c>
      <c r="E38" s="507" t="s">
        <v>503</v>
      </c>
      <c r="F38" s="508"/>
      <c r="G38" s="418" t="s">
        <v>504</v>
      </c>
      <c r="H38" s="377"/>
      <c r="I38" s="531" t="s">
        <v>505</v>
      </c>
      <c r="J38" s="532"/>
      <c r="L38" s="36" t="s">
        <v>10</v>
      </c>
      <c r="M38" s="37" t="s">
        <v>506</v>
      </c>
      <c r="N38" s="37" t="s">
        <v>507</v>
      </c>
      <c r="O38" s="37" t="s">
        <v>508</v>
      </c>
      <c r="P38" s="507" t="s">
        <v>503</v>
      </c>
      <c r="Q38" s="508"/>
      <c r="R38" s="418" t="s">
        <v>504</v>
      </c>
      <c r="S38" s="377"/>
      <c r="T38" s="531" t="s">
        <v>505</v>
      </c>
      <c r="U38" s="532"/>
    </row>
    <row r="39" spans="1:22" ht="18" thickTop="1" thickBot="1" x14ac:dyDescent="0.35">
      <c r="A39" s="291" t="s">
        <v>27</v>
      </c>
      <c r="B39" s="9" t="s">
        <v>3</v>
      </c>
      <c r="C39" s="10" t="s">
        <v>3</v>
      </c>
      <c r="D39" s="10" t="s">
        <v>3</v>
      </c>
      <c r="E39" s="509" t="s">
        <v>4</v>
      </c>
      <c r="F39" s="510" t="s">
        <v>5</v>
      </c>
      <c r="G39" s="552" t="s">
        <v>4</v>
      </c>
      <c r="H39" s="409" t="s">
        <v>5</v>
      </c>
      <c r="I39" s="509" t="s">
        <v>4</v>
      </c>
      <c r="J39" s="510" t="s">
        <v>5</v>
      </c>
      <c r="L39" s="291" t="s">
        <v>27</v>
      </c>
      <c r="M39" s="9" t="s">
        <v>12</v>
      </c>
      <c r="N39" s="38" t="s">
        <v>12</v>
      </c>
      <c r="O39" s="10" t="s">
        <v>12</v>
      </c>
      <c r="P39" s="509" t="s">
        <v>4</v>
      </c>
      <c r="Q39" s="510" t="s">
        <v>5</v>
      </c>
      <c r="R39" s="552" t="s">
        <v>4</v>
      </c>
      <c r="S39" s="409" t="s">
        <v>5</v>
      </c>
      <c r="T39" s="509" t="s">
        <v>4</v>
      </c>
      <c r="U39" s="510" t="s">
        <v>55</v>
      </c>
    </row>
    <row r="40" spans="1:22" ht="17.25" thickTop="1" x14ac:dyDescent="0.3">
      <c r="A40" s="265" t="s">
        <v>28</v>
      </c>
      <c r="B40" s="51">
        <v>1291758</v>
      </c>
      <c r="C40" s="39">
        <v>1293051</v>
      </c>
      <c r="D40" s="39">
        <v>1287500</v>
      </c>
      <c r="E40" s="518">
        <f t="shared" ref="E40:E45" si="28">C40-B40</f>
        <v>1293</v>
      </c>
      <c r="F40" s="524">
        <f t="shared" ref="F40:F45" si="29">E40/B40</f>
        <v>1.0009614804011278E-3</v>
      </c>
      <c r="G40" s="410">
        <v>-5551</v>
      </c>
      <c r="H40" s="40">
        <v>-4.2929474552821194E-3</v>
      </c>
      <c r="I40" s="511">
        <f t="shared" ref="I40:I45" si="30">D40-B40</f>
        <v>-4258</v>
      </c>
      <c r="J40" s="539">
        <f t="shared" ref="J40:J45" si="31">I40/B40</f>
        <v>-3.2962830499211151E-3</v>
      </c>
      <c r="L40" s="265" t="s">
        <v>28</v>
      </c>
      <c r="M40" s="51">
        <v>941952.75</v>
      </c>
      <c r="N40" s="39">
        <v>944273.14</v>
      </c>
      <c r="O40" s="39">
        <v>938700</v>
      </c>
      <c r="P40" s="518">
        <f t="shared" ref="P40:P45" si="32">N40-M40</f>
        <v>2320.390000000014</v>
      </c>
      <c r="Q40" s="524">
        <f t="shared" ref="Q40:Q45" si="33">P40/M40</f>
        <v>2.4633825847421901E-3</v>
      </c>
      <c r="R40" s="410">
        <v>-5573.140000000014</v>
      </c>
      <c r="S40" s="40">
        <v>-5.9020422840789623E-3</v>
      </c>
      <c r="T40" s="511">
        <f t="shared" ref="T40:T45" si="34">O40-M40</f>
        <v>-3252.75</v>
      </c>
      <c r="U40" s="539">
        <f t="shared" ref="U40:U45" si="35">T40/M40</f>
        <v>-3.4531986875137844E-3</v>
      </c>
      <c r="V40" s="54"/>
    </row>
    <row r="41" spans="1:22" ht="16.5" x14ac:dyDescent="0.3">
      <c r="A41" s="265" t="s">
        <v>29</v>
      </c>
      <c r="B41" s="52">
        <v>1833104</v>
      </c>
      <c r="C41" s="41">
        <v>1844245</v>
      </c>
      <c r="D41" s="41">
        <v>1849500</v>
      </c>
      <c r="E41" s="519">
        <f t="shared" si="28"/>
        <v>11141</v>
      </c>
      <c r="F41" s="524">
        <f t="shared" si="29"/>
        <v>6.0776693520934984E-3</v>
      </c>
      <c r="G41" s="412">
        <v>5255</v>
      </c>
      <c r="H41" s="42">
        <v>2.849404498859967E-3</v>
      </c>
      <c r="I41" s="513">
        <f t="shared" si="30"/>
        <v>16396</v>
      </c>
      <c r="J41" s="540">
        <f t="shared" si="31"/>
        <v>8.9443915893479033E-3</v>
      </c>
      <c r="L41" s="265" t="s">
        <v>29</v>
      </c>
      <c r="M41" s="52">
        <v>1530725.17</v>
      </c>
      <c r="N41" s="41">
        <v>1535103.8</v>
      </c>
      <c r="O41" s="41">
        <v>1536300</v>
      </c>
      <c r="P41" s="519">
        <f t="shared" si="32"/>
        <v>4378.6300000001211</v>
      </c>
      <c r="Q41" s="524">
        <f t="shared" si="33"/>
        <v>2.8604938925778042E-3</v>
      </c>
      <c r="R41" s="412">
        <v>1196.1999999999534</v>
      </c>
      <c r="S41" s="42">
        <v>7.7923069436734726E-4</v>
      </c>
      <c r="T41" s="513">
        <f t="shared" si="34"/>
        <v>5574.8300000000745</v>
      </c>
      <c r="U41" s="540">
        <f t="shared" si="35"/>
        <v>3.6419535715872986E-3</v>
      </c>
    </row>
    <row r="42" spans="1:22" ht="16.5" x14ac:dyDescent="0.3">
      <c r="A42" s="265" t="s">
        <v>30</v>
      </c>
      <c r="B42" s="52">
        <v>132185</v>
      </c>
      <c r="C42" s="41">
        <v>132762</v>
      </c>
      <c r="D42" s="41">
        <v>130600</v>
      </c>
      <c r="E42" s="519">
        <f t="shared" si="28"/>
        <v>577</v>
      </c>
      <c r="F42" s="524">
        <f t="shared" si="29"/>
        <v>4.3650943753073346E-3</v>
      </c>
      <c r="G42" s="412">
        <v>-2162</v>
      </c>
      <c r="H42" s="42">
        <v>-1.628478028351486E-2</v>
      </c>
      <c r="I42" s="513">
        <f t="shared" si="30"/>
        <v>-1585</v>
      </c>
      <c r="J42" s="540">
        <f t="shared" si="31"/>
        <v>-1.1990770511026214E-2</v>
      </c>
      <c r="L42" s="265" t="s">
        <v>30</v>
      </c>
      <c r="M42" s="52">
        <v>96282.870000000112</v>
      </c>
      <c r="N42" s="41">
        <v>96932.030000000028</v>
      </c>
      <c r="O42" s="41">
        <v>96400</v>
      </c>
      <c r="P42" s="519">
        <f t="shared" si="32"/>
        <v>649.15999999991618</v>
      </c>
      <c r="Q42" s="524">
        <f t="shared" si="33"/>
        <v>6.7422169696428388E-3</v>
      </c>
      <c r="R42" s="412">
        <v>-532.03000000002794</v>
      </c>
      <c r="S42" s="42">
        <v>-5.488691405720357E-3</v>
      </c>
      <c r="T42" s="513">
        <f t="shared" si="34"/>
        <v>117.12999999988824</v>
      </c>
      <c r="U42" s="540">
        <f t="shared" si="35"/>
        <v>1.2165196155857019E-3</v>
      </c>
      <c r="V42" s="54"/>
    </row>
    <row r="43" spans="1:22" ht="16.5" x14ac:dyDescent="0.3">
      <c r="A43" s="265" t="s">
        <v>31</v>
      </c>
      <c r="B43" s="52">
        <v>469354</v>
      </c>
      <c r="C43" s="41">
        <v>468563</v>
      </c>
      <c r="D43" s="41">
        <v>469100</v>
      </c>
      <c r="E43" s="519">
        <f t="shared" si="28"/>
        <v>-791</v>
      </c>
      <c r="F43" s="524">
        <f t="shared" si="29"/>
        <v>-1.6852951077438352E-3</v>
      </c>
      <c r="G43" s="412">
        <v>537</v>
      </c>
      <c r="H43" s="42">
        <v>1.146057200419154E-3</v>
      </c>
      <c r="I43" s="513">
        <f t="shared" si="30"/>
        <v>-254</v>
      </c>
      <c r="J43" s="540">
        <f t="shared" si="31"/>
        <v>-5.4116935191774222E-4</v>
      </c>
      <c r="L43" s="265" t="s">
        <v>31</v>
      </c>
      <c r="M43" s="55">
        <v>375721.60999999987</v>
      </c>
      <c r="N43" s="41">
        <v>375455.35000000009</v>
      </c>
      <c r="O43" s="41">
        <v>376500</v>
      </c>
      <c r="P43" s="519">
        <f t="shared" si="32"/>
        <v>-266.25999999977648</v>
      </c>
      <c r="Q43" s="524">
        <f t="shared" si="33"/>
        <v>-7.0866299119653131E-4</v>
      </c>
      <c r="R43" s="412">
        <v>1044.6499999999069</v>
      </c>
      <c r="S43" s="42">
        <v>2.7823548126292689E-3</v>
      </c>
      <c r="T43" s="513">
        <f t="shared" si="34"/>
        <v>778.39000000013039</v>
      </c>
      <c r="U43" s="540">
        <f t="shared" si="35"/>
        <v>2.0717200695486498E-3</v>
      </c>
    </row>
    <row r="44" spans="1:22" ht="16.5" x14ac:dyDescent="0.3">
      <c r="A44" s="265" t="s">
        <v>32</v>
      </c>
      <c r="B44" s="52">
        <v>546023</v>
      </c>
      <c r="C44" s="41">
        <v>549262</v>
      </c>
      <c r="D44" s="41">
        <v>549300</v>
      </c>
      <c r="E44" s="519">
        <f t="shared" si="28"/>
        <v>3239</v>
      </c>
      <c r="F44" s="524">
        <f t="shared" si="29"/>
        <v>5.9319845501013694E-3</v>
      </c>
      <c r="G44" s="412">
        <v>38</v>
      </c>
      <c r="H44" s="42">
        <v>6.9183741092593331E-5</v>
      </c>
      <c r="I44" s="513">
        <f t="shared" si="30"/>
        <v>3277</v>
      </c>
      <c r="J44" s="540">
        <f t="shared" si="31"/>
        <v>6.0015786880772424E-3</v>
      </c>
      <c r="L44" s="265" t="s">
        <v>32</v>
      </c>
      <c r="M44" s="52">
        <v>499670.17</v>
      </c>
      <c r="N44" s="41">
        <v>502537.30000000005</v>
      </c>
      <c r="O44" s="41">
        <v>502100</v>
      </c>
      <c r="P44" s="519">
        <f t="shared" si="32"/>
        <v>2867.1300000000629</v>
      </c>
      <c r="Q44" s="524">
        <f t="shared" si="33"/>
        <v>5.7380451588696256E-3</v>
      </c>
      <c r="R44" s="412">
        <v>-437.30000000004657</v>
      </c>
      <c r="S44" s="42">
        <v>-8.701841634442787E-4</v>
      </c>
      <c r="T44" s="513">
        <f t="shared" si="34"/>
        <v>2429.8300000000163</v>
      </c>
      <c r="U44" s="540">
        <f t="shared" si="35"/>
        <v>4.8628678393989704E-3</v>
      </c>
    </row>
    <row r="45" spans="1:22" ht="17.25" thickBot="1" x14ac:dyDescent="0.35">
      <c r="A45" s="417" t="s">
        <v>15</v>
      </c>
      <c r="B45" s="46">
        <v>4272424</v>
      </c>
      <c r="C45" s="47">
        <v>4287883</v>
      </c>
      <c r="D45" s="47">
        <v>4286000</v>
      </c>
      <c r="E45" s="520">
        <f t="shared" si="28"/>
        <v>15459</v>
      </c>
      <c r="F45" s="525">
        <f t="shared" si="29"/>
        <v>3.6183206535680915E-3</v>
      </c>
      <c r="G45" s="26">
        <v>-1883</v>
      </c>
      <c r="H45" s="45">
        <v>-4.3914444493937916E-4</v>
      </c>
      <c r="I45" s="526">
        <f t="shared" si="30"/>
        <v>13576</v>
      </c>
      <c r="J45" s="541">
        <f t="shared" si="31"/>
        <v>3.1775872432136887E-3</v>
      </c>
      <c r="L45" s="417" t="s">
        <v>15</v>
      </c>
      <c r="M45" s="46">
        <v>3444352.57</v>
      </c>
      <c r="N45" s="47">
        <v>3454301.62</v>
      </c>
      <c r="O45" s="44">
        <v>3450000</v>
      </c>
      <c r="P45" s="520">
        <f t="shared" si="32"/>
        <v>9949.0500000002794</v>
      </c>
      <c r="Q45" s="525">
        <f t="shared" si="33"/>
        <v>2.8885109168717534E-3</v>
      </c>
      <c r="R45" s="26">
        <v>-4301.6200000001118</v>
      </c>
      <c r="S45" s="45">
        <v>-1.2452936868900613E-3</v>
      </c>
      <c r="T45" s="526">
        <f t="shared" si="34"/>
        <v>5647.4300000001676</v>
      </c>
      <c r="U45" s="541">
        <f t="shared" si="35"/>
        <v>1.6396201855723986E-3</v>
      </c>
    </row>
    <row r="46" spans="1:22" ht="15.75" thickTop="1" x14ac:dyDescent="0.25">
      <c r="G46" s="300"/>
      <c r="H46" s="300"/>
    </row>
    <row r="47" spans="1:22" ht="15.75" thickBot="1" x14ac:dyDescent="0.3">
      <c r="A47" s="34" t="s">
        <v>0</v>
      </c>
      <c r="B47" s="34"/>
      <c r="L47" s="34" t="s">
        <v>0</v>
      </c>
      <c r="M47" s="34"/>
    </row>
    <row r="48" spans="1:22" ht="18" thickTop="1" thickBot="1" x14ac:dyDescent="0.35">
      <c r="A48" s="36" t="s">
        <v>9</v>
      </c>
      <c r="B48" s="7">
        <v>45473</v>
      </c>
      <c r="C48" s="8">
        <v>45838</v>
      </c>
      <c r="D48" s="8">
        <v>46203</v>
      </c>
      <c r="E48" s="507" t="s">
        <v>503</v>
      </c>
      <c r="F48" s="508"/>
      <c r="G48" s="418" t="s">
        <v>504</v>
      </c>
      <c r="H48" s="377"/>
      <c r="I48" s="531" t="s">
        <v>505</v>
      </c>
      <c r="J48" s="532"/>
      <c r="L48" s="36" t="s">
        <v>10</v>
      </c>
      <c r="M48" s="37" t="s">
        <v>506</v>
      </c>
      <c r="N48" s="37" t="s">
        <v>507</v>
      </c>
      <c r="O48" s="37" t="s">
        <v>508</v>
      </c>
      <c r="P48" s="507" t="s">
        <v>503</v>
      </c>
      <c r="Q48" s="508"/>
      <c r="R48" s="418" t="s">
        <v>504</v>
      </c>
      <c r="S48" s="377"/>
      <c r="T48" s="531" t="s">
        <v>505</v>
      </c>
      <c r="U48" s="532"/>
    </row>
    <row r="49" spans="1:27" ht="18" thickTop="1" thickBot="1" x14ac:dyDescent="0.35">
      <c r="A49" s="291" t="s">
        <v>33</v>
      </c>
      <c r="B49" s="9" t="s">
        <v>3</v>
      </c>
      <c r="C49" s="10" t="s">
        <v>3</v>
      </c>
      <c r="D49" s="10" t="s">
        <v>3</v>
      </c>
      <c r="E49" s="509" t="s">
        <v>4</v>
      </c>
      <c r="F49" s="510" t="s">
        <v>5</v>
      </c>
      <c r="G49" s="552" t="s">
        <v>4</v>
      </c>
      <c r="H49" s="409" t="s">
        <v>5</v>
      </c>
      <c r="I49" s="509" t="s">
        <v>4</v>
      </c>
      <c r="J49" s="510" t="s">
        <v>5</v>
      </c>
      <c r="L49" s="291" t="s">
        <v>33</v>
      </c>
      <c r="M49" s="9" t="s">
        <v>12</v>
      </c>
      <c r="N49" s="38" t="s">
        <v>12</v>
      </c>
      <c r="O49" s="10" t="s">
        <v>12</v>
      </c>
      <c r="P49" s="509" t="s">
        <v>4</v>
      </c>
      <c r="Q49" s="510" t="s">
        <v>5</v>
      </c>
      <c r="R49" s="552" t="s">
        <v>4</v>
      </c>
      <c r="S49" s="409" t="s">
        <v>5</v>
      </c>
      <c r="T49" s="509" t="s">
        <v>4</v>
      </c>
      <c r="U49" s="510" t="s">
        <v>55</v>
      </c>
    </row>
    <row r="50" spans="1:27" ht="17.25" thickTop="1" x14ac:dyDescent="0.3">
      <c r="A50" s="265" t="s">
        <v>34</v>
      </c>
      <c r="B50" s="51">
        <v>1914524</v>
      </c>
      <c r="C50" s="17">
        <v>1895980</v>
      </c>
      <c r="D50" s="17">
        <v>1885500</v>
      </c>
      <c r="E50" s="527">
        <f t="shared" ref="E50:E54" si="36">C50-B50</f>
        <v>-18544</v>
      </c>
      <c r="F50" s="524">
        <f t="shared" ref="F50:F54" si="37">E50/B50</f>
        <v>-9.6859584941217762E-3</v>
      </c>
      <c r="G50" s="410">
        <v>-10480</v>
      </c>
      <c r="H50" s="40">
        <v>-5.5274844671357294E-3</v>
      </c>
      <c r="I50" s="511">
        <f t="shared" ref="I50:I54" si="38">D50-B50</f>
        <v>-29024</v>
      </c>
      <c r="J50" s="539">
        <f t="shared" ref="J50:J54" si="39">I50/B50</f>
        <v>-1.5159903976131926E-2</v>
      </c>
      <c r="L50" s="265" t="s">
        <v>34</v>
      </c>
      <c r="M50" s="51">
        <v>1758805.18</v>
      </c>
      <c r="N50" s="17">
        <v>1749444.35</v>
      </c>
      <c r="O50" s="17">
        <v>1741200</v>
      </c>
      <c r="P50" s="527">
        <f t="shared" ref="P50:P54" si="40">N50-M50</f>
        <v>-9360.8299999998417</v>
      </c>
      <c r="Q50" s="524">
        <f t="shared" ref="Q50:Q54" si="41">P50/M50</f>
        <v>-5.3222665628036431E-3</v>
      </c>
      <c r="R50" s="410">
        <v>-8244.3500000000931</v>
      </c>
      <c r="S50" s="40">
        <v>-4.7125534458984609E-3</v>
      </c>
      <c r="T50" s="511">
        <f t="shared" ref="T50:T54" si="42">O50-M50</f>
        <v>-17605.179999999935</v>
      </c>
      <c r="U50" s="539">
        <f t="shared" ref="U50:U54" si="43">T50/M50</f>
        <v>-1.0009738543071573E-2</v>
      </c>
      <c r="V50" s="54"/>
      <c r="W50" s="56"/>
      <c r="X50" s="56"/>
      <c r="Y50" s="56"/>
      <c r="Z50" s="56"/>
      <c r="AA50" s="56"/>
    </row>
    <row r="51" spans="1:27" ht="16.5" x14ac:dyDescent="0.3">
      <c r="A51" s="265" t="s">
        <v>35</v>
      </c>
      <c r="B51" s="52">
        <v>1210338</v>
      </c>
      <c r="C51" s="21">
        <v>1241316</v>
      </c>
      <c r="D51" s="21">
        <v>1251500</v>
      </c>
      <c r="E51" s="519">
        <f t="shared" si="36"/>
        <v>30978</v>
      </c>
      <c r="F51" s="524">
        <f t="shared" si="37"/>
        <v>2.5594503353608661E-2</v>
      </c>
      <c r="G51" s="412">
        <v>10184</v>
      </c>
      <c r="H51" s="42">
        <v>8.2041961917835582E-3</v>
      </c>
      <c r="I51" s="513">
        <f t="shared" si="38"/>
        <v>41162</v>
      </c>
      <c r="J51" s="540">
        <f t="shared" si="39"/>
        <v>3.4008681872336487E-2</v>
      </c>
      <c r="L51" s="265" t="s">
        <v>35</v>
      </c>
      <c r="M51" s="52">
        <v>713872.74</v>
      </c>
      <c r="N51" s="21">
        <v>729932.59000000008</v>
      </c>
      <c r="O51" s="21">
        <v>733800</v>
      </c>
      <c r="P51" s="519">
        <f t="shared" si="40"/>
        <v>16059.850000000093</v>
      </c>
      <c r="Q51" s="524">
        <f t="shared" si="41"/>
        <v>2.2496796838047204E-2</v>
      </c>
      <c r="R51" s="412">
        <v>3867.4099999999162</v>
      </c>
      <c r="S51" s="42">
        <v>5.2983111769265099E-3</v>
      </c>
      <c r="T51" s="513">
        <f t="shared" si="42"/>
        <v>19927.260000000009</v>
      </c>
      <c r="U51" s="540">
        <f t="shared" si="43"/>
        <v>2.7914303045105785E-2</v>
      </c>
      <c r="V51" s="54"/>
      <c r="W51" s="56"/>
    </row>
    <row r="52" spans="1:27" ht="16.5" x14ac:dyDescent="0.3">
      <c r="A52" s="265" t="s">
        <v>36</v>
      </c>
      <c r="B52" s="52">
        <v>691147</v>
      </c>
      <c r="C52" s="41">
        <v>690887</v>
      </c>
      <c r="D52" s="41">
        <v>688100</v>
      </c>
      <c r="E52" s="519">
        <f t="shared" si="36"/>
        <v>-260</v>
      </c>
      <c r="F52" s="524">
        <f t="shared" si="37"/>
        <v>-3.7618625270745585E-4</v>
      </c>
      <c r="G52" s="412">
        <v>-2787</v>
      </c>
      <c r="H52" s="42">
        <v>-4.0339447695498685E-3</v>
      </c>
      <c r="I52" s="513">
        <f t="shared" si="38"/>
        <v>-3047</v>
      </c>
      <c r="J52" s="540">
        <f t="shared" si="39"/>
        <v>-4.4086135076908386E-3</v>
      </c>
      <c r="K52" s="57"/>
      <c r="L52" s="265" t="s">
        <v>36</v>
      </c>
      <c r="M52" s="52">
        <v>653356.31999999995</v>
      </c>
      <c r="N52" s="41">
        <v>653114.91</v>
      </c>
      <c r="O52" s="41">
        <v>651100</v>
      </c>
      <c r="P52" s="519">
        <f t="shared" si="40"/>
        <v>-241.40999999991618</v>
      </c>
      <c r="Q52" s="524">
        <f t="shared" si="41"/>
        <v>-3.6949210195122347E-4</v>
      </c>
      <c r="R52" s="412">
        <v>-2014.9100000000326</v>
      </c>
      <c r="S52" s="42">
        <v>-3.08507732582622E-3</v>
      </c>
      <c r="T52" s="513">
        <f t="shared" si="42"/>
        <v>-2256.3199999999488</v>
      </c>
      <c r="U52" s="540">
        <f t="shared" si="43"/>
        <v>-3.4534295160716421E-3</v>
      </c>
      <c r="V52" s="54"/>
    </row>
    <row r="53" spans="1:27" ht="16.5" x14ac:dyDescent="0.3">
      <c r="A53" s="265" t="s">
        <v>37</v>
      </c>
      <c r="B53" s="52">
        <v>456415</v>
      </c>
      <c r="C53" s="41">
        <v>459700</v>
      </c>
      <c r="D53" s="41">
        <v>460900</v>
      </c>
      <c r="E53" s="519">
        <f t="shared" si="36"/>
        <v>3285</v>
      </c>
      <c r="F53" s="524">
        <f t="shared" si="37"/>
        <v>7.1973971057042382E-3</v>
      </c>
      <c r="G53" s="412">
        <v>1200</v>
      </c>
      <c r="H53" s="42">
        <v>2.6103980857080703E-3</v>
      </c>
      <c r="I53" s="513">
        <f t="shared" si="38"/>
        <v>4485</v>
      </c>
      <c r="J53" s="540">
        <f t="shared" si="39"/>
        <v>9.8265832630391198E-3</v>
      </c>
      <c r="L53" s="265" t="s">
        <v>37</v>
      </c>
      <c r="M53" s="55">
        <v>318318.33000000007</v>
      </c>
      <c r="N53" s="41">
        <v>321809.77</v>
      </c>
      <c r="O53" s="41">
        <v>323900</v>
      </c>
      <c r="P53" s="519">
        <f t="shared" si="40"/>
        <v>3491.4399999999441</v>
      </c>
      <c r="Q53" s="524">
        <f t="shared" si="41"/>
        <v>1.0968391295593764E-2</v>
      </c>
      <c r="R53" s="412">
        <v>2090.2299999999814</v>
      </c>
      <c r="S53" s="42">
        <v>6.4952347469126905E-3</v>
      </c>
      <c r="T53" s="513">
        <f t="shared" si="42"/>
        <v>5581.6699999999255</v>
      </c>
      <c r="U53" s="540">
        <f t="shared" si="43"/>
        <v>1.7534868318767331E-2</v>
      </c>
      <c r="V53" s="56"/>
    </row>
    <row r="54" spans="1:27" ht="17.25" thickBot="1" x14ac:dyDescent="0.35">
      <c r="A54" s="417" t="s">
        <v>15</v>
      </c>
      <c r="B54" s="46">
        <v>4272424</v>
      </c>
      <c r="C54" s="47">
        <v>4287883</v>
      </c>
      <c r="D54" s="44">
        <v>4286000</v>
      </c>
      <c r="E54" s="520">
        <f t="shared" si="36"/>
        <v>15459</v>
      </c>
      <c r="F54" s="525">
        <f t="shared" si="37"/>
        <v>3.6183206535680915E-3</v>
      </c>
      <c r="G54" s="26">
        <v>-1883</v>
      </c>
      <c r="H54" s="45">
        <v>-4.3914444493937916E-4</v>
      </c>
      <c r="I54" s="526">
        <f t="shared" si="38"/>
        <v>13576</v>
      </c>
      <c r="J54" s="541">
        <f t="shared" si="39"/>
        <v>3.1775872432136887E-3</v>
      </c>
      <c r="L54" s="417" t="s">
        <v>15</v>
      </c>
      <c r="M54" s="58">
        <v>3444352.57</v>
      </c>
      <c r="N54" s="47">
        <v>3454301.6200000006</v>
      </c>
      <c r="O54" s="44">
        <v>3450000</v>
      </c>
      <c r="P54" s="520">
        <f t="shared" si="40"/>
        <v>9949.0500000007451</v>
      </c>
      <c r="Q54" s="525">
        <f t="shared" si="41"/>
        <v>2.8885109168718887E-3</v>
      </c>
      <c r="R54" s="26">
        <v>-4301.6200000005774</v>
      </c>
      <c r="S54" s="45">
        <v>-1.2452936868901959E-3</v>
      </c>
      <c r="T54" s="526">
        <f t="shared" si="42"/>
        <v>5647.4300000001676</v>
      </c>
      <c r="U54" s="541">
        <f t="shared" si="43"/>
        <v>1.6396201855723986E-3</v>
      </c>
      <c r="V54" s="56"/>
    </row>
    <row r="55" spans="1:27" ht="15.75" thickTop="1" x14ac:dyDescent="0.25"/>
    <row r="56" spans="1:27" ht="15.75" thickBot="1" x14ac:dyDescent="0.3">
      <c r="A56" s="33" t="s">
        <v>0</v>
      </c>
      <c r="B56" s="34"/>
      <c r="L56" s="33" t="s">
        <v>0</v>
      </c>
      <c r="M56" s="34"/>
    </row>
    <row r="57" spans="1:27" ht="18" thickTop="1" thickBot="1" x14ac:dyDescent="0.35">
      <c r="A57" s="36" t="s">
        <v>9</v>
      </c>
      <c r="B57" s="7">
        <v>45473</v>
      </c>
      <c r="C57" s="8">
        <v>45838</v>
      </c>
      <c r="D57" s="8">
        <v>46203</v>
      </c>
      <c r="E57" s="507" t="s">
        <v>503</v>
      </c>
      <c r="F57" s="508"/>
      <c r="G57" s="418" t="s">
        <v>504</v>
      </c>
      <c r="H57" s="377"/>
      <c r="I57" s="531" t="s">
        <v>505</v>
      </c>
      <c r="J57" s="532"/>
      <c r="L57" s="36" t="s">
        <v>10</v>
      </c>
      <c r="M57" s="37" t="s">
        <v>506</v>
      </c>
      <c r="N57" s="37" t="s">
        <v>507</v>
      </c>
      <c r="O57" s="37" t="s">
        <v>508</v>
      </c>
      <c r="P57" s="507" t="s">
        <v>503</v>
      </c>
      <c r="Q57" s="508"/>
      <c r="R57" s="418" t="s">
        <v>504</v>
      </c>
      <c r="S57" s="377"/>
      <c r="T57" s="531" t="s">
        <v>505</v>
      </c>
      <c r="U57" s="532"/>
    </row>
    <row r="58" spans="1:27" ht="18" thickTop="1" thickBot="1" x14ac:dyDescent="0.35">
      <c r="A58" s="291" t="s">
        <v>38</v>
      </c>
      <c r="B58" s="9" t="s">
        <v>3</v>
      </c>
      <c r="C58" s="10" t="s">
        <v>3</v>
      </c>
      <c r="D58" s="10" t="s">
        <v>3</v>
      </c>
      <c r="E58" s="509" t="s">
        <v>4</v>
      </c>
      <c r="F58" s="510" t="s">
        <v>5</v>
      </c>
      <c r="G58" s="552" t="s">
        <v>4</v>
      </c>
      <c r="H58" s="409" t="s">
        <v>5</v>
      </c>
      <c r="I58" s="509" t="s">
        <v>4</v>
      </c>
      <c r="J58" s="510" t="s">
        <v>5</v>
      </c>
      <c r="L58" s="291" t="s">
        <v>38</v>
      </c>
      <c r="M58" s="9" t="s">
        <v>12</v>
      </c>
      <c r="N58" s="38" t="s">
        <v>12</v>
      </c>
      <c r="O58" s="10" t="s">
        <v>12</v>
      </c>
      <c r="P58" s="509" t="s">
        <v>4</v>
      </c>
      <c r="Q58" s="510" t="s">
        <v>5</v>
      </c>
      <c r="R58" s="552" t="s">
        <v>4</v>
      </c>
      <c r="S58" s="409" t="s">
        <v>5</v>
      </c>
      <c r="T58" s="509" t="s">
        <v>4</v>
      </c>
      <c r="U58" s="510" t="s">
        <v>55</v>
      </c>
    </row>
    <row r="59" spans="1:27" ht="17.25" thickTop="1" x14ac:dyDescent="0.3">
      <c r="A59" s="265" t="s">
        <v>39</v>
      </c>
      <c r="B59" s="17">
        <v>364119</v>
      </c>
      <c r="C59" s="17">
        <v>366379</v>
      </c>
      <c r="D59" s="17">
        <v>365300</v>
      </c>
      <c r="E59" s="527">
        <f t="shared" ref="E59:E63" si="44">C59-B59</f>
        <v>2260</v>
      </c>
      <c r="F59" s="524">
        <f t="shared" ref="F59:F63" si="45">E59/B59</f>
        <v>6.2067620750359083E-3</v>
      </c>
      <c r="G59" s="410">
        <v>-1079</v>
      </c>
      <c r="H59" s="40">
        <v>-2.9450377887378916E-3</v>
      </c>
      <c r="I59" s="511">
        <f t="shared" ref="I59:I63" si="46">D59-B59</f>
        <v>1181</v>
      </c>
      <c r="J59" s="539">
        <f t="shared" ref="J59:J63" si="47">I59/B59</f>
        <v>3.2434451374413311E-3</v>
      </c>
      <c r="L59" s="265" t="s">
        <v>39</v>
      </c>
      <c r="M59" s="17">
        <v>298126.06</v>
      </c>
      <c r="N59" s="17">
        <v>297564.89</v>
      </c>
      <c r="O59" s="17">
        <v>295400</v>
      </c>
      <c r="P59" s="527">
        <f t="shared" ref="P59:P63" si="48">N59-M59</f>
        <v>-561.1699999999837</v>
      </c>
      <c r="Q59" s="524">
        <f t="shared" ref="Q59:Q63" si="49">P59/M59</f>
        <v>-1.8823245441877295E-3</v>
      </c>
      <c r="R59" s="410">
        <v>-2164.890000000014</v>
      </c>
      <c r="S59" s="40">
        <v>-7.2753542933106582E-3</v>
      </c>
      <c r="T59" s="511">
        <f t="shared" ref="T59:T63" si="50">O59-M59</f>
        <v>-2726.0599999999977</v>
      </c>
      <c r="U59" s="539">
        <f t="shared" ref="U59:U63" si="51">T59/M59</f>
        <v>-9.1439842595444285E-3</v>
      </c>
    </row>
    <row r="60" spans="1:27" ht="16.5" x14ac:dyDescent="0.3">
      <c r="A60" s="265" t="s">
        <v>40</v>
      </c>
      <c r="B60" s="21">
        <v>2587159</v>
      </c>
      <c r="C60" s="21">
        <v>2593318</v>
      </c>
      <c r="D60" s="21">
        <v>2595000</v>
      </c>
      <c r="E60" s="519">
        <f t="shared" si="44"/>
        <v>6159</v>
      </c>
      <c r="F60" s="524">
        <f t="shared" si="45"/>
        <v>2.3806035887241565E-3</v>
      </c>
      <c r="G60" s="412">
        <v>1682</v>
      </c>
      <c r="H60" s="42">
        <v>6.4858995310255053E-4</v>
      </c>
      <c r="I60" s="513">
        <f t="shared" si="46"/>
        <v>7841</v>
      </c>
      <c r="J60" s="540">
        <f t="shared" si="47"/>
        <v>3.0307375773966734E-3</v>
      </c>
      <c r="L60" s="265" t="s">
        <v>40</v>
      </c>
      <c r="M60" s="21">
        <v>2091593.2700000003</v>
      </c>
      <c r="N60" s="21">
        <v>2098474.7799999998</v>
      </c>
      <c r="O60" s="21">
        <v>2099300</v>
      </c>
      <c r="P60" s="519">
        <f t="shared" si="48"/>
        <v>6881.5099999995437</v>
      </c>
      <c r="Q60" s="524">
        <f t="shared" si="49"/>
        <v>3.2900803892907645E-3</v>
      </c>
      <c r="R60" s="412">
        <v>825.22000000020489</v>
      </c>
      <c r="S60" s="42">
        <v>3.9324751856212683E-4</v>
      </c>
      <c r="T60" s="513">
        <f t="shared" si="50"/>
        <v>7706.7299999997485</v>
      </c>
      <c r="U60" s="540">
        <f t="shared" si="51"/>
        <v>3.6846217238018495E-3</v>
      </c>
    </row>
    <row r="61" spans="1:27" ht="16.5" x14ac:dyDescent="0.3">
      <c r="A61" s="265" t="s">
        <v>41</v>
      </c>
      <c r="B61" s="21">
        <v>1216470</v>
      </c>
      <c r="C61" s="21">
        <v>1220868</v>
      </c>
      <c r="D61" s="21">
        <v>1219300</v>
      </c>
      <c r="E61" s="519">
        <f t="shared" si="44"/>
        <v>4398</v>
      </c>
      <c r="F61" s="524">
        <f t="shared" si="45"/>
        <v>3.6153789242644703E-3</v>
      </c>
      <c r="G61" s="412">
        <v>-1568</v>
      </c>
      <c r="H61" s="42">
        <v>-1.2843321309101393E-3</v>
      </c>
      <c r="I61" s="513">
        <f t="shared" si="46"/>
        <v>2830</v>
      </c>
      <c r="J61" s="540">
        <f t="shared" si="47"/>
        <v>2.3264034460364828E-3</v>
      </c>
      <c r="L61" s="265" t="s">
        <v>41</v>
      </c>
      <c r="M61" s="21">
        <v>968535.31</v>
      </c>
      <c r="N61" s="21">
        <v>970994.50999999989</v>
      </c>
      <c r="O61" s="21">
        <v>969500</v>
      </c>
      <c r="P61" s="519">
        <f t="shared" si="48"/>
        <v>2459.199999999837</v>
      </c>
      <c r="Q61" s="524">
        <f t="shared" si="49"/>
        <v>2.5390917343011861E-3</v>
      </c>
      <c r="R61" s="412">
        <v>-1494.5099999998929</v>
      </c>
      <c r="S61" s="42">
        <v>-1.5391539134447763E-3</v>
      </c>
      <c r="T61" s="513">
        <f t="shared" si="50"/>
        <v>964.68999999994412</v>
      </c>
      <c r="U61" s="540">
        <f t="shared" si="51"/>
        <v>9.9602976787696476E-4</v>
      </c>
    </row>
    <row r="62" spans="1:27" ht="16.5" x14ac:dyDescent="0.3">
      <c r="A62" s="265" t="s">
        <v>42</v>
      </c>
      <c r="B62" s="41">
        <v>104676</v>
      </c>
      <c r="C62" s="41">
        <v>107318</v>
      </c>
      <c r="D62" s="41">
        <v>106400</v>
      </c>
      <c r="E62" s="519">
        <f t="shared" si="44"/>
        <v>2642</v>
      </c>
      <c r="F62" s="524">
        <f t="shared" si="45"/>
        <v>2.5239787534869502E-2</v>
      </c>
      <c r="G62" s="412">
        <v>-918</v>
      </c>
      <c r="H62" s="42">
        <v>-8.5540170334892571E-3</v>
      </c>
      <c r="I62" s="513">
        <f t="shared" si="46"/>
        <v>1724</v>
      </c>
      <c r="J62" s="540">
        <f t="shared" si="47"/>
        <v>1.6469868928885321E-2</v>
      </c>
      <c r="L62" s="265" t="s">
        <v>42</v>
      </c>
      <c r="M62" s="41">
        <v>86097.93</v>
      </c>
      <c r="N62" s="41">
        <v>87267.44</v>
      </c>
      <c r="O62" s="41">
        <v>85800</v>
      </c>
      <c r="P62" s="519">
        <f t="shared" si="48"/>
        <v>1169.5100000000093</v>
      </c>
      <c r="Q62" s="524">
        <f t="shared" si="49"/>
        <v>1.3583485688912723E-2</v>
      </c>
      <c r="R62" s="412">
        <v>-1467.4400000000023</v>
      </c>
      <c r="S62" s="42">
        <v>-1.6815435401794785E-2</v>
      </c>
      <c r="T62" s="513">
        <f t="shared" si="50"/>
        <v>-297.92999999999302</v>
      </c>
      <c r="U62" s="540">
        <f t="shared" si="51"/>
        <v>-3.4603619390151776E-3</v>
      </c>
    </row>
    <row r="63" spans="1:27" ht="17.25" thickBot="1" x14ac:dyDescent="0.35">
      <c r="A63" s="417" t="s">
        <v>15</v>
      </c>
      <c r="B63" s="46">
        <v>4272424</v>
      </c>
      <c r="C63" s="46">
        <v>4287883</v>
      </c>
      <c r="D63" s="44">
        <v>4286000</v>
      </c>
      <c r="E63" s="520">
        <f t="shared" si="44"/>
        <v>15459</v>
      </c>
      <c r="F63" s="525">
        <f t="shared" si="45"/>
        <v>3.6183206535680915E-3</v>
      </c>
      <c r="G63" s="26">
        <v>-1883</v>
      </c>
      <c r="H63" s="45">
        <v>-4.3914444493937916E-4</v>
      </c>
      <c r="I63" s="526">
        <f t="shared" si="46"/>
        <v>13576</v>
      </c>
      <c r="J63" s="541">
        <f t="shared" si="47"/>
        <v>3.1775872432136887E-3</v>
      </c>
      <c r="L63" s="417" t="s">
        <v>15</v>
      </c>
      <c r="M63" s="46">
        <v>3444352.5700000003</v>
      </c>
      <c r="N63" s="46">
        <v>3454301.6199999996</v>
      </c>
      <c r="O63" s="44">
        <v>3450000</v>
      </c>
      <c r="P63" s="520">
        <f t="shared" si="48"/>
        <v>9949.0499999993481</v>
      </c>
      <c r="Q63" s="525">
        <f t="shared" si="49"/>
        <v>2.8885109168714823E-3</v>
      </c>
      <c r="R63" s="26">
        <v>-4301.6199999996461</v>
      </c>
      <c r="S63" s="45">
        <v>-1.2452936868899266E-3</v>
      </c>
      <c r="T63" s="526">
        <f t="shared" si="50"/>
        <v>5647.429999999702</v>
      </c>
      <c r="U63" s="541">
        <f t="shared" si="51"/>
        <v>1.6396201855722631E-3</v>
      </c>
    </row>
    <row r="64" spans="1:27" ht="15.75" thickTop="1" x14ac:dyDescent="0.25"/>
    <row r="66" spans="1:21" ht="15.75" thickBot="1" x14ac:dyDescent="0.3">
      <c r="A66" s="33" t="s">
        <v>0</v>
      </c>
      <c r="B66" s="34"/>
      <c r="L66" s="34" t="s">
        <v>0</v>
      </c>
      <c r="M66" s="34"/>
    </row>
    <row r="67" spans="1:21" ht="18" thickTop="1" thickBot="1" x14ac:dyDescent="0.35">
      <c r="A67" s="36" t="s">
        <v>9</v>
      </c>
      <c r="B67" s="7">
        <v>45473</v>
      </c>
      <c r="C67" s="8">
        <v>45838</v>
      </c>
      <c r="D67" s="8">
        <v>46203</v>
      </c>
      <c r="E67" s="507" t="s">
        <v>503</v>
      </c>
      <c r="F67" s="508"/>
      <c r="G67" s="418" t="s">
        <v>504</v>
      </c>
      <c r="H67" s="377"/>
      <c r="I67" s="531" t="s">
        <v>505</v>
      </c>
      <c r="J67" s="532"/>
      <c r="L67" s="36" t="s">
        <v>10</v>
      </c>
      <c r="M67" s="37" t="s">
        <v>506</v>
      </c>
      <c r="N67" s="37" t="s">
        <v>507</v>
      </c>
      <c r="O67" s="37" t="s">
        <v>508</v>
      </c>
      <c r="P67" s="507" t="s">
        <v>503</v>
      </c>
      <c r="Q67" s="508"/>
      <c r="R67" s="418" t="s">
        <v>504</v>
      </c>
      <c r="S67" s="377"/>
      <c r="T67" s="531" t="s">
        <v>505</v>
      </c>
      <c r="U67" s="532"/>
    </row>
    <row r="68" spans="1:21" ht="18" thickTop="1" thickBot="1" x14ac:dyDescent="0.35">
      <c r="A68" s="291" t="s">
        <v>43</v>
      </c>
      <c r="B68" s="9" t="s">
        <v>3</v>
      </c>
      <c r="C68" s="10" t="s">
        <v>3</v>
      </c>
      <c r="D68" s="10" t="s">
        <v>3</v>
      </c>
      <c r="E68" s="509" t="s">
        <v>4</v>
      </c>
      <c r="F68" s="510" t="s">
        <v>5</v>
      </c>
      <c r="G68" s="552" t="s">
        <v>4</v>
      </c>
      <c r="H68" s="409" t="s">
        <v>5</v>
      </c>
      <c r="I68" s="509" t="s">
        <v>4</v>
      </c>
      <c r="J68" s="510" t="s">
        <v>5</v>
      </c>
      <c r="L68" s="291" t="s">
        <v>44</v>
      </c>
      <c r="M68" s="9" t="s">
        <v>12</v>
      </c>
      <c r="N68" s="38" t="s">
        <v>12</v>
      </c>
      <c r="O68" s="10" t="s">
        <v>12</v>
      </c>
      <c r="P68" s="509" t="s">
        <v>4</v>
      </c>
      <c r="Q68" s="510" t="s">
        <v>5</v>
      </c>
      <c r="R68" s="552" t="s">
        <v>4</v>
      </c>
      <c r="S68" s="409" t="s">
        <v>5</v>
      </c>
      <c r="T68" s="509" t="s">
        <v>4</v>
      </c>
      <c r="U68" s="510" t="s">
        <v>55</v>
      </c>
    </row>
    <row r="69" spans="1:21" ht="17.25" thickTop="1" x14ac:dyDescent="0.3">
      <c r="A69" s="265" t="s">
        <v>45</v>
      </c>
      <c r="B69" s="52">
        <v>3184886</v>
      </c>
      <c r="C69" s="17">
        <v>3197740</v>
      </c>
      <c r="D69" s="17">
        <v>3212500</v>
      </c>
      <c r="E69" s="527">
        <f t="shared" ref="E69:E71" si="52">C69-B69</f>
        <v>12854</v>
      </c>
      <c r="F69" s="524">
        <f t="shared" ref="F69:F71" si="53">E69/B69</f>
        <v>4.0359372360580566E-3</v>
      </c>
      <c r="G69" s="410">
        <v>14760</v>
      </c>
      <c r="H69" s="40">
        <v>4.6157598804155431E-3</v>
      </c>
      <c r="I69" s="511">
        <f t="shared" ref="I69:I71" si="54">D69-B69</f>
        <v>27614</v>
      </c>
      <c r="J69" s="539">
        <f t="shared" ref="J69:J71" si="55">I69/B69</f>
        <v>8.6703260336476722E-3</v>
      </c>
      <c r="L69" s="265" t="s">
        <v>45</v>
      </c>
      <c r="M69" s="52">
        <v>2519138.4500000002</v>
      </c>
      <c r="N69" s="17">
        <v>2525881.7799999998</v>
      </c>
      <c r="O69" s="17">
        <v>2532500</v>
      </c>
      <c r="P69" s="511">
        <f t="shared" ref="P69:P71" si="56">N69-M69</f>
        <v>6743.3299999996088</v>
      </c>
      <c r="Q69" s="514">
        <f t="shared" ref="Q69:Q71" si="57">P69/M69</f>
        <v>2.6768397743282464E-3</v>
      </c>
      <c r="R69" s="410">
        <v>6618.2200000002049</v>
      </c>
      <c r="S69" s="40">
        <v>2.6201622151929079E-3</v>
      </c>
      <c r="T69" s="511">
        <f t="shared" ref="T69:T71" si="58">O69-M69</f>
        <v>13361.549999999814</v>
      </c>
      <c r="U69" s="542">
        <f t="shared" ref="U69:U71" si="59">T69/M69</f>
        <v>5.3040157439539744E-3</v>
      </c>
    </row>
    <row r="70" spans="1:21" ht="16.5" x14ac:dyDescent="0.3">
      <c r="A70" s="266" t="s">
        <v>46</v>
      </c>
      <c r="B70" s="52">
        <v>1087538</v>
      </c>
      <c r="C70" s="21">
        <v>1090143</v>
      </c>
      <c r="D70" s="21">
        <v>1073500</v>
      </c>
      <c r="E70" s="519">
        <f t="shared" si="52"/>
        <v>2605</v>
      </c>
      <c r="F70" s="524">
        <f t="shared" si="53"/>
        <v>2.3953186003615504E-3</v>
      </c>
      <c r="G70" s="412">
        <v>-16643</v>
      </c>
      <c r="H70" s="42">
        <v>-1.5266804446756068E-2</v>
      </c>
      <c r="I70" s="513">
        <f t="shared" si="54"/>
        <v>-14038</v>
      </c>
      <c r="J70" s="540">
        <f t="shared" si="55"/>
        <v>-1.2908054707053914E-2</v>
      </c>
      <c r="L70" s="266" t="s">
        <v>46</v>
      </c>
      <c r="M70" s="52">
        <v>925214.12</v>
      </c>
      <c r="N70" s="21">
        <v>928419.83999999997</v>
      </c>
      <c r="O70" s="21">
        <v>917500</v>
      </c>
      <c r="P70" s="513">
        <f t="shared" si="56"/>
        <v>3205.7199999999721</v>
      </c>
      <c r="Q70" s="514">
        <f t="shared" si="57"/>
        <v>3.4648411980569126E-3</v>
      </c>
      <c r="R70" s="412">
        <v>-10919.839999999967</v>
      </c>
      <c r="S70" s="42">
        <v>-1.1761747788586647E-2</v>
      </c>
      <c r="T70" s="513">
        <f t="shared" si="58"/>
        <v>-7714.1199999999953</v>
      </c>
      <c r="U70" s="543">
        <f t="shared" si="59"/>
        <v>-8.3376591788287841E-3</v>
      </c>
    </row>
    <row r="71" spans="1:21" ht="17.25" thickBot="1" x14ac:dyDescent="0.35">
      <c r="A71" s="417" t="s">
        <v>15</v>
      </c>
      <c r="B71" s="44">
        <v>4272424</v>
      </c>
      <c r="C71" s="44">
        <v>4287883</v>
      </c>
      <c r="D71" s="44">
        <v>4286000</v>
      </c>
      <c r="E71" s="520">
        <f t="shared" si="52"/>
        <v>15459</v>
      </c>
      <c r="F71" s="525">
        <f t="shared" si="53"/>
        <v>3.6183206535680915E-3</v>
      </c>
      <c r="G71" s="26">
        <v>-1883</v>
      </c>
      <c r="H71" s="45">
        <v>-4.3914444493937916E-4</v>
      </c>
      <c r="I71" s="526">
        <f t="shared" si="54"/>
        <v>13576</v>
      </c>
      <c r="J71" s="541">
        <f t="shared" si="55"/>
        <v>3.1775872432136887E-3</v>
      </c>
      <c r="L71" s="417" t="s">
        <v>15</v>
      </c>
      <c r="M71" s="44">
        <v>3444352.5700000003</v>
      </c>
      <c r="N71" s="44">
        <v>3454301.6199999996</v>
      </c>
      <c r="O71" s="44">
        <v>3450000</v>
      </c>
      <c r="P71" s="526">
        <f t="shared" si="56"/>
        <v>9949.0499999993481</v>
      </c>
      <c r="Q71" s="525">
        <f t="shared" si="57"/>
        <v>2.8885109168714823E-3</v>
      </c>
      <c r="R71" s="26">
        <v>-4301.6199999996461</v>
      </c>
      <c r="S71" s="45">
        <v>-1.2452936868899266E-3</v>
      </c>
      <c r="T71" s="526">
        <f t="shared" si="58"/>
        <v>5647.429999999702</v>
      </c>
      <c r="U71" s="544">
        <f t="shared" si="59"/>
        <v>1.6396201855722631E-3</v>
      </c>
    </row>
    <row r="72" spans="1:21" ht="15.75" thickTop="1" x14ac:dyDescent="0.25"/>
    <row r="74" spans="1:21" x14ac:dyDescent="0.25">
      <c r="A74" s="295" t="s">
        <v>354</v>
      </c>
    </row>
    <row r="75" spans="1:21" ht="15.75" thickBot="1" x14ac:dyDescent="0.3">
      <c r="A75" s="33" t="s">
        <v>0</v>
      </c>
      <c r="B75" s="34"/>
      <c r="L75" s="33" t="s">
        <v>0</v>
      </c>
      <c r="M75" s="34"/>
    </row>
    <row r="76" spans="1:21" ht="18" thickTop="1" thickBot="1" x14ac:dyDescent="0.35">
      <c r="A76" s="36" t="s">
        <v>9</v>
      </c>
      <c r="B76" s="7">
        <v>45473</v>
      </c>
      <c r="C76" s="8">
        <v>45838</v>
      </c>
      <c r="D76" s="8">
        <v>46203</v>
      </c>
      <c r="E76" s="507" t="s">
        <v>503</v>
      </c>
      <c r="F76" s="508"/>
      <c r="G76" s="418" t="s">
        <v>504</v>
      </c>
      <c r="H76" s="377"/>
      <c r="I76" s="531" t="s">
        <v>505</v>
      </c>
      <c r="J76" s="532"/>
      <c r="L76" s="36" t="s">
        <v>10</v>
      </c>
      <c r="M76" s="37" t="s">
        <v>506</v>
      </c>
      <c r="N76" s="37" t="s">
        <v>507</v>
      </c>
      <c r="O76" s="37" t="s">
        <v>508</v>
      </c>
      <c r="P76" s="507" t="s">
        <v>503</v>
      </c>
      <c r="Q76" s="508"/>
      <c r="R76" s="418" t="s">
        <v>504</v>
      </c>
      <c r="S76" s="377"/>
      <c r="T76" s="531" t="s">
        <v>505</v>
      </c>
      <c r="U76" s="532"/>
    </row>
    <row r="77" spans="1:21" ht="34.5" thickTop="1" thickBot="1" x14ac:dyDescent="0.35">
      <c r="A77" s="291" t="s">
        <v>353</v>
      </c>
      <c r="B77" s="9" t="s">
        <v>3</v>
      </c>
      <c r="C77" s="10" t="s">
        <v>3</v>
      </c>
      <c r="D77" s="10" t="s">
        <v>3</v>
      </c>
      <c r="E77" s="509" t="s">
        <v>4</v>
      </c>
      <c r="F77" s="510" t="s">
        <v>5</v>
      </c>
      <c r="G77" s="552" t="s">
        <v>4</v>
      </c>
      <c r="H77" s="409" t="s">
        <v>5</v>
      </c>
      <c r="I77" s="509" t="s">
        <v>4</v>
      </c>
      <c r="J77" s="510" t="s">
        <v>5</v>
      </c>
      <c r="L77" s="291" t="s">
        <v>353</v>
      </c>
      <c r="M77" s="9" t="s">
        <v>12</v>
      </c>
      <c r="N77" s="38" t="s">
        <v>12</v>
      </c>
      <c r="O77" s="10" t="s">
        <v>12</v>
      </c>
      <c r="P77" s="509" t="s">
        <v>4</v>
      </c>
      <c r="Q77" s="510" t="s">
        <v>5</v>
      </c>
      <c r="R77" s="552" t="s">
        <v>4</v>
      </c>
      <c r="S77" s="409" t="s">
        <v>5</v>
      </c>
      <c r="T77" s="509" t="s">
        <v>4</v>
      </c>
      <c r="U77" s="510" t="s">
        <v>55</v>
      </c>
    </row>
    <row r="78" spans="1:21" ht="17.25" thickTop="1" x14ac:dyDescent="0.3">
      <c r="A78" s="265" t="s">
        <v>23</v>
      </c>
      <c r="B78" s="17">
        <v>535</v>
      </c>
      <c r="C78" s="17">
        <v>513</v>
      </c>
      <c r="D78" s="17">
        <v>550</v>
      </c>
      <c r="E78" s="527">
        <f t="shared" ref="E78:E83" si="60">C78-B78</f>
        <v>-22</v>
      </c>
      <c r="F78" s="524">
        <f t="shared" ref="F78:F83" si="61">E78/B78</f>
        <v>-4.1121495327102804E-2</v>
      </c>
      <c r="G78" s="410">
        <v>37</v>
      </c>
      <c r="H78" s="40">
        <v>7.2124756335282647E-2</v>
      </c>
      <c r="I78" s="511">
        <f t="shared" ref="I78:I83" si="62">D78-B78</f>
        <v>15</v>
      </c>
      <c r="J78" s="539">
        <f t="shared" ref="J78:J83" si="63">I78/B78</f>
        <v>2.8037383177570093E-2</v>
      </c>
      <c r="L78" s="265" t="s">
        <v>23</v>
      </c>
      <c r="M78" s="17">
        <v>402.53000000000009</v>
      </c>
      <c r="N78" s="17">
        <v>414.12</v>
      </c>
      <c r="O78" s="17">
        <v>430</v>
      </c>
      <c r="P78" s="527">
        <f t="shared" ref="P78:P83" si="64">N78-M78</f>
        <v>11.589999999999918</v>
      </c>
      <c r="Q78" s="524">
        <f t="shared" ref="Q78:Q83" si="65">P78/M78</f>
        <v>2.8792885002359863E-2</v>
      </c>
      <c r="R78" s="410">
        <v>15.879999999999995</v>
      </c>
      <c r="S78" s="40">
        <v>3.8346373031971401E-2</v>
      </c>
      <c r="T78" s="511">
        <f t="shared" ref="T78:T83" si="66">O78-M78</f>
        <v>27.469999999999914</v>
      </c>
      <c r="U78" s="539">
        <f t="shared" ref="U78:U83" si="67">T78/M78</f>
        <v>6.8243360743298412E-2</v>
      </c>
    </row>
    <row r="79" spans="1:21" ht="16.5" x14ac:dyDescent="0.3">
      <c r="A79" s="265" t="s">
        <v>24</v>
      </c>
      <c r="B79" s="21">
        <v>39458</v>
      </c>
      <c r="C79" s="21">
        <v>40713</v>
      </c>
      <c r="D79" s="21">
        <v>39400</v>
      </c>
      <c r="E79" s="513">
        <f t="shared" si="60"/>
        <v>1255</v>
      </c>
      <c r="F79" s="524">
        <f t="shared" si="61"/>
        <v>3.180597090577323E-2</v>
      </c>
      <c r="G79" s="412">
        <v>-1313</v>
      </c>
      <c r="H79" s="42">
        <v>-3.2250141232530151E-2</v>
      </c>
      <c r="I79" s="513">
        <f t="shared" si="62"/>
        <v>-58</v>
      </c>
      <c r="J79" s="540">
        <f t="shared" si="63"/>
        <v>-1.4699173805058543E-3</v>
      </c>
      <c r="L79" s="265" t="s">
        <v>24</v>
      </c>
      <c r="M79" s="21">
        <v>34278.440000000017</v>
      </c>
      <c r="N79" s="21">
        <v>34642.29</v>
      </c>
      <c r="O79" s="21">
        <v>33430</v>
      </c>
      <c r="P79" s="513">
        <f t="shared" si="64"/>
        <v>363.84999999998399</v>
      </c>
      <c r="Q79" s="524">
        <f t="shared" si="65"/>
        <v>1.0614543719025248E-2</v>
      </c>
      <c r="R79" s="412">
        <v>-1212.2900000000009</v>
      </c>
      <c r="S79" s="42">
        <v>-3.4994511044160209E-2</v>
      </c>
      <c r="T79" s="513">
        <f t="shared" si="66"/>
        <v>-848.44000000001688</v>
      </c>
      <c r="U79" s="540">
        <f t="shared" si="67"/>
        <v>-2.4751418092539113E-2</v>
      </c>
    </row>
    <row r="80" spans="1:21" ht="16.5" x14ac:dyDescent="0.3">
      <c r="A80" s="265" t="s">
        <v>25</v>
      </c>
      <c r="B80" s="21">
        <v>61498</v>
      </c>
      <c r="C80" s="21">
        <v>62444</v>
      </c>
      <c r="D80" s="21">
        <v>59990</v>
      </c>
      <c r="E80" s="513">
        <f t="shared" si="60"/>
        <v>946</v>
      </c>
      <c r="F80" s="524">
        <f t="shared" si="61"/>
        <v>1.5382614068750203E-2</v>
      </c>
      <c r="G80" s="412">
        <v>-2454</v>
      </c>
      <c r="H80" s="42">
        <v>-3.9299212094036258E-2</v>
      </c>
      <c r="I80" s="513">
        <f t="shared" si="62"/>
        <v>-1508</v>
      </c>
      <c r="J80" s="540">
        <f t="shared" si="63"/>
        <v>-2.4521122638134572E-2</v>
      </c>
      <c r="L80" s="265" t="s">
        <v>25</v>
      </c>
      <c r="M80" s="21">
        <v>46556.039999999994</v>
      </c>
      <c r="N80" s="21">
        <v>46078.780000000006</v>
      </c>
      <c r="O80" s="21">
        <v>42830</v>
      </c>
      <c r="P80" s="513">
        <f t="shared" si="64"/>
        <v>-477.25999999998749</v>
      </c>
      <c r="Q80" s="524">
        <f t="shared" si="65"/>
        <v>-1.0251301442304534E-2</v>
      </c>
      <c r="R80" s="412">
        <v>-3248.7800000000061</v>
      </c>
      <c r="S80" s="42">
        <v>-7.0504904860762496E-2</v>
      </c>
      <c r="T80" s="513">
        <f t="shared" si="66"/>
        <v>-3726.0399999999936</v>
      </c>
      <c r="U80" s="540">
        <f t="shared" si="67"/>
        <v>-8.003343927017835E-2</v>
      </c>
    </row>
    <row r="81" spans="1:21" ht="16.5" x14ac:dyDescent="0.3">
      <c r="A81" s="265" t="s">
        <v>26</v>
      </c>
      <c r="B81" s="41">
        <v>8868</v>
      </c>
      <c r="C81" s="41">
        <v>8276</v>
      </c>
      <c r="D81" s="41">
        <v>7600</v>
      </c>
      <c r="E81" s="513">
        <f t="shared" si="60"/>
        <v>-592</v>
      </c>
      <c r="F81" s="524">
        <f t="shared" si="61"/>
        <v>-6.6756878664862421E-2</v>
      </c>
      <c r="G81" s="412">
        <v>-676</v>
      </c>
      <c r="H81" s="42">
        <v>-8.1681971967133879E-2</v>
      </c>
      <c r="I81" s="513">
        <f t="shared" si="62"/>
        <v>-1268</v>
      </c>
      <c r="J81" s="540">
        <f t="shared" si="63"/>
        <v>-0.14298601714027967</v>
      </c>
      <c r="L81" s="265" t="s">
        <v>26</v>
      </c>
      <c r="M81" s="41">
        <v>5523.18</v>
      </c>
      <c r="N81" s="41">
        <v>5110.34</v>
      </c>
      <c r="O81" s="41">
        <v>4640</v>
      </c>
      <c r="P81" s="513">
        <f t="shared" si="64"/>
        <v>-412.84000000000015</v>
      </c>
      <c r="Q81" s="524">
        <f t="shared" si="65"/>
        <v>-7.4746794419157103E-2</v>
      </c>
      <c r="R81" s="412">
        <v>-470.34000000000015</v>
      </c>
      <c r="S81" s="42">
        <v>-9.203692904973057E-2</v>
      </c>
      <c r="T81" s="513">
        <f t="shared" si="66"/>
        <v>-883.18000000000029</v>
      </c>
      <c r="U81" s="540">
        <f t="shared" si="67"/>
        <v>-0.15990425805423691</v>
      </c>
    </row>
    <row r="82" spans="1:21" ht="16.5" x14ac:dyDescent="0.3">
      <c r="A82" s="265" t="s">
        <v>291</v>
      </c>
      <c r="B82" s="41">
        <v>1287</v>
      </c>
      <c r="C82" s="41">
        <v>1393</v>
      </c>
      <c r="D82" s="41">
        <v>1360</v>
      </c>
      <c r="E82" s="513">
        <f t="shared" si="60"/>
        <v>106</v>
      </c>
      <c r="F82" s="524">
        <f t="shared" si="61"/>
        <v>8.2362082362082367E-2</v>
      </c>
      <c r="G82" s="412">
        <v>-33</v>
      </c>
      <c r="H82" s="42">
        <v>-2.3689877961234746E-2</v>
      </c>
      <c r="I82" s="545">
        <f t="shared" si="62"/>
        <v>73</v>
      </c>
      <c r="J82" s="546">
        <f t="shared" si="63"/>
        <v>5.672105672105672E-2</v>
      </c>
      <c r="L82" s="265" t="s">
        <v>291</v>
      </c>
      <c r="M82" s="41">
        <v>805.52</v>
      </c>
      <c r="N82" s="41">
        <v>749.44</v>
      </c>
      <c r="O82" s="41">
        <v>770</v>
      </c>
      <c r="P82" s="513">
        <f t="shared" si="64"/>
        <v>-56.079999999999927</v>
      </c>
      <c r="Q82" s="524">
        <f t="shared" si="65"/>
        <v>-6.9619624590326654E-2</v>
      </c>
      <c r="R82" s="412">
        <v>20.559999999999945</v>
      </c>
      <c r="S82" s="42">
        <v>2.7433817250213419E-2</v>
      </c>
      <c r="T82" s="551">
        <f t="shared" si="66"/>
        <v>-35.519999999999982</v>
      </c>
      <c r="U82" s="540">
        <f t="shared" si="67"/>
        <v>-4.4095739398152728E-2</v>
      </c>
    </row>
    <row r="83" spans="1:21" ht="17.25" thickBot="1" x14ac:dyDescent="0.35">
      <c r="A83" s="417" t="s">
        <v>15</v>
      </c>
      <c r="B83" s="47">
        <v>111646</v>
      </c>
      <c r="C83" s="47">
        <v>113339</v>
      </c>
      <c r="D83" s="44">
        <v>108900</v>
      </c>
      <c r="E83" s="528">
        <f t="shared" si="60"/>
        <v>1693</v>
      </c>
      <c r="F83" s="525">
        <f t="shared" si="61"/>
        <v>1.5164000501585367E-2</v>
      </c>
      <c r="G83" s="26">
        <v>-4406</v>
      </c>
      <c r="H83" s="45">
        <v>-3.8874526861892203E-2</v>
      </c>
      <c r="I83" s="526">
        <f t="shared" si="62"/>
        <v>-2746</v>
      </c>
      <c r="J83" s="541">
        <f t="shared" si="63"/>
        <v>-2.4595596797019149E-2</v>
      </c>
      <c r="L83" s="417" t="s">
        <v>15</v>
      </c>
      <c r="M83" s="293">
        <v>87565.71</v>
      </c>
      <c r="N83" s="293">
        <v>86994.97</v>
      </c>
      <c r="O83" s="293">
        <v>82100</v>
      </c>
      <c r="P83" s="528">
        <f t="shared" si="64"/>
        <v>-570.74000000000524</v>
      </c>
      <c r="Q83" s="525">
        <f t="shared" si="65"/>
        <v>-6.5178481394144484E-3</v>
      </c>
      <c r="R83" s="420">
        <v>-4894.9700000000012</v>
      </c>
      <c r="S83" s="421">
        <v>-5.6267276142517218E-2</v>
      </c>
      <c r="T83" s="526">
        <f t="shared" si="66"/>
        <v>-5465.7100000000064</v>
      </c>
      <c r="U83" s="541">
        <f t="shared" si="67"/>
        <v>-6.2418382720816241E-2</v>
      </c>
    </row>
    <row r="84" spans="1:21" ht="15.75" thickTop="1" x14ac:dyDescent="0.25"/>
    <row r="86" spans="1:21" x14ac:dyDescent="0.25">
      <c r="A86" s="295" t="s">
        <v>356</v>
      </c>
    </row>
    <row r="87" spans="1:21" ht="15.75" thickBot="1" x14ac:dyDescent="0.3">
      <c r="A87" s="33" t="s">
        <v>0</v>
      </c>
      <c r="B87" s="34"/>
      <c r="L87" s="33" t="s">
        <v>0</v>
      </c>
      <c r="M87" s="34"/>
    </row>
    <row r="88" spans="1:21" ht="18" thickTop="1" thickBot="1" x14ac:dyDescent="0.35">
      <c r="A88" s="36" t="s">
        <v>9</v>
      </c>
      <c r="B88" s="7">
        <v>45473</v>
      </c>
      <c r="C88" s="8">
        <v>45838</v>
      </c>
      <c r="D88" s="8">
        <v>46203</v>
      </c>
      <c r="E88" s="507" t="s">
        <v>503</v>
      </c>
      <c r="F88" s="508"/>
      <c r="G88" s="418" t="s">
        <v>504</v>
      </c>
      <c r="H88" s="377"/>
      <c r="I88" s="531" t="s">
        <v>505</v>
      </c>
      <c r="J88" s="532"/>
      <c r="L88" s="36" t="s">
        <v>10</v>
      </c>
      <c r="M88" s="37" t="s">
        <v>506</v>
      </c>
      <c r="N88" s="37" t="s">
        <v>507</v>
      </c>
      <c r="O88" s="37" t="s">
        <v>508</v>
      </c>
      <c r="P88" s="507" t="s">
        <v>503</v>
      </c>
      <c r="Q88" s="508"/>
      <c r="R88" s="418" t="s">
        <v>504</v>
      </c>
      <c r="S88" s="377"/>
      <c r="T88" s="531" t="s">
        <v>505</v>
      </c>
      <c r="U88" s="532"/>
    </row>
    <row r="89" spans="1:21" ht="34.5" thickTop="1" thickBot="1" x14ac:dyDescent="0.35">
      <c r="A89" s="291" t="s">
        <v>353</v>
      </c>
      <c r="B89" s="9" t="s">
        <v>3</v>
      </c>
      <c r="C89" s="10" t="s">
        <v>3</v>
      </c>
      <c r="D89" s="10" t="s">
        <v>3</v>
      </c>
      <c r="E89" s="509" t="s">
        <v>4</v>
      </c>
      <c r="F89" s="510" t="s">
        <v>5</v>
      </c>
      <c r="G89" s="552" t="s">
        <v>4</v>
      </c>
      <c r="H89" s="409" t="s">
        <v>5</v>
      </c>
      <c r="I89" s="509" t="s">
        <v>4</v>
      </c>
      <c r="J89" s="510" t="s">
        <v>5</v>
      </c>
      <c r="L89" s="291" t="s">
        <v>353</v>
      </c>
      <c r="M89" s="9" t="s">
        <v>12</v>
      </c>
      <c r="N89" s="38" t="s">
        <v>12</v>
      </c>
      <c r="O89" s="10" t="s">
        <v>12</v>
      </c>
      <c r="P89" s="509" t="s">
        <v>4</v>
      </c>
      <c r="Q89" s="510" t="s">
        <v>5</v>
      </c>
      <c r="R89" s="552" t="s">
        <v>4</v>
      </c>
      <c r="S89" s="409" t="s">
        <v>5</v>
      </c>
      <c r="T89" s="509" t="s">
        <v>4</v>
      </c>
      <c r="U89" s="510" t="s">
        <v>55</v>
      </c>
    </row>
    <row r="90" spans="1:21" ht="17.25" thickTop="1" x14ac:dyDescent="0.3">
      <c r="A90" s="265" t="s">
        <v>23</v>
      </c>
      <c r="B90" s="17">
        <v>562</v>
      </c>
      <c r="C90" s="17">
        <v>611</v>
      </c>
      <c r="D90" s="17">
        <v>800</v>
      </c>
      <c r="E90" s="527">
        <f t="shared" ref="E90:E95" si="68">C90-B90</f>
        <v>49</v>
      </c>
      <c r="F90" s="524">
        <f t="shared" ref="F90:F95" si="69">E90/B90</f>
        <v>8.7188612099644125E-2</v>
      </c>
      <c r="G90" s="410">
        <v>189</v>
      </c>
      <c r="H90" s="40">
        <v>0.30932896890343697</v>
      </c>
      <c r="I90" s="511">
        <f>D90-B90</f>
        <v>238</v>
      </c>
      <c r="J90" s="539">
        <f>I90/B90</f>
        <v>0.42348754448398579</v>
      </c>
      <c r="L90" s="265" t="s">
        <v>23</v>
      </c>
      <c r="M90" s="17">
        <v>366.39000000000016</v>
      </c>
      <c r="N90" s="17">
        <v>397.01</v>
      </c>
      <c r="O90" s="17">
        <v>440</v>
      </c>
      <c r="P90" s="533">
        <f t="shared" ref="P90:P95" si="70">N90-M90</f>
        <v>30.619999999999834</v>
      </c>
      <c r="Q90" s="547">
        <f t="shared" ref="Q90:Q95" si="71">P90/M90</f>
        <v>8.357214989492022E-2</v>
      </c>
      <c r="R90" s="410">
        <v>42.990000000000009</v>
      </c>
      <c r="S90" s="40">
        <v>0.10828442608498529</v>
      </c>
      <c r="T90" s="511">
        <f t="shared" ref="T90:T95" si="72">O90-M90</f>
        <v>73.609999999999843</v>
      </c>
      <c r="U90" s="539">
        <f t="shared" ref="U90:U95" si="73">T90/M90</f>
        <v>0.2009061382679653</v>
      </c>
    </row>
    <row r="91" spans="1:21" ht="16.5" x14ac:dyDescent="0.3">
      <c r="A91" s="265" t="s">
        <v>24</v>
      </c>
      <c r="B91" s="21">
        <v>1822</v>
      </c>
      <c r="C91" s="21">
        <v>2213</v>
      </c>
      <c r="D91" s="21">
        <v>2600</v>
      </c>
      <c r="E91" s="513">
        <f t="shared" si="68"/>
        <v>391</v>
      </c>
      <c r="F91" s="524">
        <f t="shared" si="69"/>
        <v>0.2145993413830955</v>
      </c>
      <c r="G91" s="412">
        <v>387</v>
      </c>
      <c r="H91" s="42">
        <v>0.17487573429733394</v>
      </c>
      <c r="I91" s="513">
        <f t="shared" ref="I91:I94" si="74">D91-B91</f>
        <v>778</v>
      </c>
      <c r="J91" s="540">
        <f t="shared" ref="J91:J95" si="75">I91/B91</f>
        <v>0.42700329308452251</v>
      </c>
      <c r="L91" s="265" t="s">
        <v>24</v>
      </c>
      <c r="M91" s="21">
        <v>426.57000000000005</v>
      </c>
      <c r="N91" s="21">
        <v>677.05000000000007</v>
      </c>
      <c r="O91" s="21">
        <v>850</v>
      </c>
      <c r="P91" s="535">
        <f t="shared" si="70"/>
        <v>250.48000000000002</v>
      </c>
      <c r="Q91" s="548">
        <f t="shared" si="71"/>
        <v>0.58719553648873568</v>
      </c>
      <c r="R91" s="412">
        <v>172.94999999999993</v>
      </c>
      <c r="S91" s="42">
        <v>0.25544642197769724</v>
      </c>
      <c r="T91" s="513">
        <f t="shared" si="72"/>
        <v>423.42999999999995</v>
      </c>
      <c r="U91" s="540">
        <f t="shared" si="73"/>
        <v>0.99263895726375484</v>
      </c>
    </row>
    <row r="92" spans="1:21" ht="16.5" x14ac:dyDescent="0.3">
      <c r="A92" s="265" t="s">
        <v>25</v>
      </c>
      <c r="B92" s="21">
        <v>23180</v>
      </c>
      <c r="C92" s="21">
        <v>25426</v>
      </c>
      <c r="D92" s="21">
        <v>29810</v>
      </c>
      <c r="E92" s="513">
        <f t="shared" si="68"/>
        <v>2246</v>
      </c>
      <c r="F92" s="524">
        <f t="shared" si="69"/>
        <v>9.6893874029335636E-2</v>
      </c>
      <c r="G92" s="412">
        <v>4384</v>
      </c>
      <c r="H92" s="42">
        <v>0.1724219303075592</v>
      </c>
      <c r="I92" s="513">
        <f t="shared" si="74"/>
        <v>6630</v>
      </c>
      <c r="J92" s="540">
        <f t="shared" si="75"/>
        <v>0.28602243313201037</v>
      </c>
      <c r="L92" s="265" t="s">
        <v>25</v>
      </c>
      <c r="M92" s="21">
        <v>5912.4299999999994</v>
      </c>
      <c r="N92" s="21">
        <v>7353.3099999999995</v>
      </c>
      <c r="O92" s="21">
        <v>8520</v>
      </c>
      <c r="P92" s="535">
        <f t="shared" si="70"/>
        <v>1440.88</v>
      </c>
      <c r="Q92" s="548">
        <f t="shared" si="71"/>
        <v>0.24370351953426936</v>
      </c>
      <c r="R92" s="412">
        <v>1166.6900000000005</v>
      </c>
      <c r="S92" s="42">
        <v>0.15866188152002303</v>
      </c>
      <c r="T92" s="513">
        <f t="shared" si="72"/>
        <v>2607.5700000000006</v>
      </c>
      <c r="U92" s="540">
        <f t="shared" si="73"/>
        <v>0.44103185999665129</v>
      </c>
    </row>
    <row r="93" spans="1:21" ht="16.5" x14ac:dyDescent="0.3">
      <c r="A93" s="265" t="s">
        <v>26</v>
      </c>
      <c r="B93" s="41">
        <v>2465</v>
      </c>
      <c r="C93" s="41">
        <v>2850</v>
      </c>
      <c r="D93" s="41">
        <v>3200</v>
      </c>
      <c r="E93" s="513">
        <f t="shared" si="68"/>
        <v>385</v>
      </c>
      <c r="F93" s="524">
        <f t="shared" si="69"/>
        <v>0.15618661257606492</v>
      </c>
      <c r="G93" s="412">
        <v>350</v>
      </c>
      <c r="H93" s="42">
        <v>0.12280701754385964</v>
      </c>
      <c r="I93" s="513">
        <f t="shared" si="74"/>
        <v>735</v>
      </c>
      <c r="J93" s="540">
        <f t="shared" si="75"/>
        <v>0.29817444219066935</v>
      </c>
      <c r="L93" s="265" t="s">
        <v>26</v>
      </c>
      <c r="M93" s="41">
        <v>634.49</v>
      </c>
      <c r="N93" s="41">
        <v>755.82</v>
      </c>
      <c r="O93" s="41">
        <v>900</v>
      </c>
      <c r="P93" s="535">
        <f t="shared" si="70"/>
        <v>121.33000000000004</v>
      </c>
      <c r="Q93" s="548">
        <f t="shared" si="71"/>
        <v>0.19122444798184374</v>
      </c>
      <c r="R93" s="412">
        <v>144.17999999999995</v>
      </c>
      <c r="S93" s="42">
        <v>0.19075970469159315</v>
      </c>
      <c r="T93" s="513">
        <f t="shared" si="72"/>
        <v>265.51</v>
      </c>
      <c r="U93" s="540">
        <f t="shared" si="73"/>
        <v>0.41846207190026635</v>
      </c>
    </row>
    <row r="94" spans="1:21" ht="16.5" x14ac:dyDescent="0.3">
      <c r="A94" s="265" t="s">
        <v>291</v>
      </c>
      <c r="B94" s="41">
        <v>139</v>
      </c>
      <c r="C94" s="41">
        <v>164</v>
      </c>
      <c r="D94" s="41">
        <v>190</v>
      </c>
      <c r="E94" s="513">
        <f t="shared" si="68"/>
        <v>25</v>
      </c>
      <c r="F94" s="524">
        <f t="shared" si="69"/>
        <v>0.17985611510791366</v>
      </c>
      <c r="G94" s="412">
        <v>26</v>
      </c>
      <c r="H94" s="42">
        <v>0.15853658536585366</v>
      </c>
      <c r="I94" s="545">
        <f t="shared" si="74"/>
        <v>51</v>
      </c>
      <c r="J94" s="546">
        <f t="shared" si="75"/>
        <v>0.36690647482014388</v>
      </c>
      <c r="L94" s="265" t="s">
        <v>291</v>
      </c>
      <c r="M94" s="41">
        <v>71.02000000000001</v>
      </c>
      <c r="N94" s="41">
        <v>85.67</v>
      </c>
      <c r="O94" s="41">
        <v>90</v>
      </c>
      <c r="P94" s="535">
        <f t="shared" si="70"/>
        <v>14.649999999999991</v>
      </c>
      <c r="Q94" s="548">
        <f t="shared" si="71"/>
        <v>0.20627992114897198</v>
      </c>
      <c r="R94" s="412">
        <v>4.3299999999999983</v>
      </c>
      <c r="S94" s="42">
        <v>5.0542780436558868E-2</v>
      </c>
      <c r="T94" s="551">
        <f t="shared" si="72"/>
        <v>18.97999999999999</v>
      </c>
      <c r="U94" s="540">
        <f t="shared" si="73"/>
        <v>0.26724866234863398</v>
      </c>
    </row>
    <row r="95" spans="1:21" ht="17.25" thickBot="1" x14ac:dyDescent="0.35">
      <c r="A95" s="417" t="s">
        <v>15</v>
      </c>
      <c r="B95" s="47">
        <v>28168</v>
      </c>
      <c r="C95" s="47">
        <v>31264</v>
      </c>
      <c r="D95" s="47">
        <v>36600</v>
      </c>
      <c r="E95" s="528">
        <f t="shared" si="68"/>
        <v>3096</v>
      </c>
      <c r="F95" s="525">
        <f t="shared" si="69"/>
        <v>0.1099119568304459</v>
      </c>
      <c r="G95" s="26">
        <v>5336</v>
      </c>
      <c r="H95" s="45">
        <v>0.17067553735926305</v>
      </c>
      <c r="I95" s="526">
        <f>D95-B95</f>
        <v>8432</v>
      </c>
      <c r="J95" s="541">
        <f t="shared" si="75"/>
        <v>0.29934677648395341</v>
      </c>
      <c r="L95" s="417" t="s">
        <v>15</v>
      </c>
      <c r="M95" s="47">
        <v>7410.9</v>
      </c>
      <c r="N95" s="47">
        <v>9268.8599999999988</v>
      </c>
      <c r="O95" s="47">
        <v>10800</v>
      </c>
      <c r="P95" s="528">
        <f t="shared" si="70"/>
        <v>1857.9599999999991</v>
      </c>
      <c r="Q95" s="549">
        <f t="shared" si="71"/>
        <v>0.25070639193620198</v>
      </c>
      <c r="R95" s="420">
        <v>1531.14</v>
      </c>
      <c r="S95" s="421">
        <v>0.16519183588920325</v>
      </c>
      <c r="T95" s="526">
        <f t="shared" si="72"/>
        <v>3389.1000000000004</v>
      </c>
      <c r="U95" s="541">
        <f t="shared" si="73"/>
        <v>0.4573128769785047</v>
      </c>
    </row>
    <row r="96" spans="1:21" ht="15.75" thickTop="1" x14ac:dyDescent="0.25"/>
  </sheetData>
  <mergeCells count="39">
    <mergeCell ref="T67:U67"/>
    <mergeCell ref="T76:U76"/>
    <mergeCell ref="T88:U88"/>
    <mergeCell ref="A2:U2"/>
    <mergeCell ref="P57:Q57"/>
    <mergeCell ref="P67:Q67"/>
    <mergeCell ref="P76:Q76"/>
    <mergeCell ref="P88:Q88"/>
    <mergeCell ref="T12:U12"/>
    <mergeCell ref="T19:U19"/>
    <mergeCell ref="T29:U29"/>
    <mergeCell ref="T38:U38"/>
    <mergeCell ref="T48:U48"/>
    <mergeCell ref="T57:U57"/>
    <mergeCell ref="I48:J48"/>
    <mergeCell ref="I57:J57"/>
    <mergeCell ref="I67:J67"/>
    <mergeCell ref="I76:J76"/>
    <mergeCell ref="I88:J88"/>
    <mergeCell ref="P12:Q12"/>
    <mergeCell ref="P19:Q19"/>
    <mergeCell ref="P29:Q29"/>
    <mergeCell ref="P38:Q38"/>
    <mergeCell ref="P48:Q48"/>
    <mergeCell ref="E48:F48"/>
    <mergeCell ref="E57:F57"/>
    <mergeCell ref="E67:F67"/>
    <mergeCell ref="E76:F76"/>
    <mergeCell ref="E88:F88"/>
    <mergeCell ref="I5:J5"/>
    <mergeCell ref="I12:J12"/>
    <mergeCell ref="I19:J19"/>
    <mergeCell ref="I29:J29"/>
    <mergeCell ref="I38:J38"/>
    <mergeCell ref="E5:F5"/>
    <mergeCell ref="E12:F12"/>
    <mergeCell ref="E19:F19"/>
    <mergeCell ref="E29:F29"/>
    <mergeCell ref="E38:F38"/>
  </mergeCells>
  <hyperlinks>
    <hyperlink ref="A4" location="'Tabel 1 lftd_sexe'!A1" display="meer info" xr:uid="{D8CB2072-D908-40D7-AC60-1F766AB4C3D9}"/>
    <hyperlink ref="A11" location="'Tabel 1 lftd_sexe'!A1" display="meer info" xr:uid="{A4B3FAF7-3D38-4955-B523-BF9AC5FB5029}"/>
    <hyperlink ref="L11" location="'Tabel 1 lftd_sexe'!A1" display="meer info" xr:uid="{A71E9B3F-1BEC-4E1A-A24F-43EA7F634CB2}"/>
    <hyperlink ref="A18" location="'Tabel 1 lftd_sexe'!A1" display="meer info" xr:uid="{951D58F5-AB93-4F9B-A2AD-3C3B18EF7CF2}"/>
    <hyperlink ref="L18" location="'Tabel 1 lftd_sexe'!A1" display="meer info" xr:uid="{F44B507E-AF2B-4188-A5CC-FFEBA124280F}"/>
    <hyperlink ref="A28" location="'Tabel 2 activiteit_nace'!A1" display="meer info" xr:uid="{DED2852F-D91D-4FFC-B0F1-D71A010D184E}"/>
    <hyperlink ref="L28" location="'Tabel 2 activiteit_nace'!A1" display="meer info" xr:uid="{F23C21D2-8603-4F8F-A1AC-C0BBC9CDBB2B}"/>
    <hyperlink ref="A37" location="'tabel 3 sect_stat'!A1" display="meer info" xr:uid="{5EC0BB57-B21B-45FE-95E1-2C2937B69464}"/>
    <hyperlink ref="A47" location="'tabel5 typ prest'!Afdrukbereik" display="meer info" xr:uid="{24DFD061-EA75-489D-85D4-41DA3DC24D31}"/>
    <hyperlink ref="L47" location="'tabel5 typ prest'!Afdrukbereik" display="meer info" xr:uid="{9817521E-FE26-4133-B049-6F998CB5EE5F}"/>
    <hyperlink ref="A56" location="'Tabel 4 domicile'!A1" display="meer info" xr:uid="{74180553-3954-40BF-9E5F-B18796462513}"/>
    <hyperlink ref="L56" location="'Tabel 4 domicile'!A1" display="meer info" xr:uid="{4174A6D6-4850-4309-A844-7875DEDC629C}"/>
    <hyperlink ref="A66" location="'Tabel 7 PC'!A1" display="meer info" xr:uid="{66BBE521-5179-4472-840C-86A65BE132A4}"/>
    <hyperlink ref="L37" location="'tabel 3 sect_stat'!A1" display="meer info" xr:uid="{B57E1074-C2D9-4C88-8362-432588C9CEE1}"/>
    <hyperlink ref="L66" location="'tabel 7 PC'!A1" display="meer info" xr:uid="{0960A6C2-9D7B-40D3-8187-DCDB4807A748}"/>
    <hyperlink ref="A75" location="'Tabel 8 klas uitzend'!A1" display="meer info" xr:uid="{7EE4BE8B-D5D3-4383-812F-E75679011DB5}"/>
    <hyperlink ref="L75" location="'Tabel 8 klas uitzend'!A1" display="meer info" xr:uid="{A673885B-0801-4AB1-B57A-F8DA854560B4}"/>
    <hyperlink ref="A87" location="'Tabel 9 bijz uitzend'!A1" display="meer info" xr:uid="{A6633E5E-C9CE-4F74-BA30-12B299CCC5C3}"/>
    <hyperlink ref="L87" location="'Tabel 9 bijz uitzend'!A1" display="meer info" xr:uid="{9B115CA6-E9BB-4684-B953-10FF06568ADE}"/>
  </hyperlinks>
  <pageMargins left="0.70866141732283472" right="0.70866141732283472" top="0.74803149606299213" bottom="0.74803149606299213" header="0.31496062992125984" footer="0.31496062992125984"/>
  <pageSetup paperSize="9" scale="64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A75AC-B079-4591-881C-0938DB92C0DE}">
  <dimension ref="A1:U96"/>
  <sheetViews>
    <sheetView tabSelected="1" zoomScaleNormal="100" workbookViewId="0">
      <selection activeCell="L68" sqref="L68"/>
    </sheetView>
  </sheetViews>
  <sheetFormatPr defaultColWidth="8.85546875" defaultRowHeight="15" x14ac:dyDescent="0.25"/>
  <cols>
    <col min="1" max="1" width="27.7109375" customWidth="1"/>
    <col min="2" max="2" width="10.7109375" customWidth="1"/>
    <col min="3" max="4" width="10.7109375" bestFit="1" customWidth="1"/>
    <col min="5" max="6" width="9" style="505" hidden="1" customWidth="1"/>
    <col min="7" max="7" width="10.5703125" style="300" bestFit="1" customWidth="1"/>
    <col min="8" max="8" width="6.7109375" style="300" customWidth="1"/>
    <col min="9" max="10" width="9" style="505" hidden="1" customWidth="1"/>
    <col min="12" max="12" width="27.7109375" customWidth="1"/>
    <col min="13" max="13" width="11.5703125" customWidth="1"/>
    <col min="14" max="15" width="10.7109375" bestFit="1" customWidth="1"/>
    <col min="16" max="17" width="9" style="505" hidden="1" customWidth="1"/>
    <col min="18" max="19" width="6.7109375" style="300" customWidth="1"/>
    <col min="20" max="21" width="9" style="505" hidden="1" customWidth="1"/>
  </cols>
  <sheetData>
    <row r="1" spans="1:21" ht="15" customHeight="1" x14ac:dyDescent="0.25"/>
    <row r="2" spans="1:21" ht="22.5" customHeight="1" x14ac:dyDescent="0.35">
      <c r="A2" s="450" t="s">
        <v>514</v>
      </c>
      <c r="B2" s="450"/>
      <c r="C2" s="450"/>
      <c r="D2" s="450"/>
      <c r="E2" s="450"/>
      <c r="F2" s="450"/>
      <c r="G2" s="450"/>
      <c r="H2" s="450"/>
      <c r="I2" s="450"/>
      <c r="J2" s="450"/>
      <c r="K2" s="450"/>
      <c r="L2" s="450"/>
      <c r="M2" s="450"/>
      <c r="N2" s="450"/>
      <c r="O2" s="450"/>
      <c r="P2" s="450"/>
      <c r="Q2" s="450"/>
      <c r="R2" s="450"/>
      <c r="S2" s="450"/>
      <c r="T2" s="450"/>
      <c r="U2" s="450"/>
    </row>
    <row r="3" spans="1:21" ht="15" customHeight="1" x14ac:dyDescent="0.3">
      <c r="H3" s="373"/>
      <c r="J3" s="529"/>
    </row>
    <row r="4" spans="1:21" ht="15.6" customHeight="1" thickBot="1" x14ac:dyDescent="0.3">
      <c r="A4" s="33" t="s">
        <v>473</v>
      </c>
      <c r="B4" s="4"/>
      <c r="C4" s="4"/>
      <c r="D4" s="4"/>
      <c r="E4" s="506"/>
      <c r="F4" s="506"/>
      <c r="G4" s="405"/>
      <c r="H4" s="406"/>
      <c r="I4" s="506"/>
      <c r="J4" s="530"/>
      <c r="K4" s="4"/>
      <c r="L4" s="4"/>
      <c r="M4" s="4"/>
    </row>
    <row r="5" spans="1:21" ht="15.6" customHeight="1" thickTop="1" thickBot="1" x14ac:dyDescent="0.3">
      <c r="A5" s="553" t="s">
        <v>474</v>
      </c>
      <c r="B5" s="7">
        <v>45473</v>
      </c>
      <c r="C5" s="8">
        <v>45838</v>
      </c>
      <c r="D5" s="8">
        <v>46203</v>
      </c>
      <c r="E5" s="507" t="s">
        <v>503</v>
      </c>
      <c r="F5" s="508"/>
      <c r="G5" s="448" t="s">
        <v>504</v>
      </c>
      <c r="H5" s="449"/>
      <c r="I5" s="531" t="s">
        <v>505</v>
      </c>
      <c r="J5" s="532"/>
      <c r="K5" s="4"/>
      <c r="L5" s="4"/>
      <c r="M5" s="4"/>
    </row>
    <row r="6" spans="1:21" ht="15.6" customHeight="1" thickTop="1" thickBot="1" x14ac:dyDescent="0.35">
      <c r="A6" s="554"/>
      <c r="B6" s="407" t="s">
        <v>475</v>
      </c>
      <c r="C6" s="408" t="s">
        <v>475</v>
      </c>
      <c r="D6" s="10" t="s">
        <v>475</v>
      </c>
      <c r="E6" s="509" t="s">
        <v>4</v>
      </c>
      <c r="F6" s="510" t="s">
        <v>5</v>
      </c>
      <c r="G6" s="15" t="s">
        <v>4</v>
      </c>
      <c r="H6" s="409" t="s">
        <v>476</v>
      </c>
      <c r="I6" s="509" t="s">
        <v>475</v>
      </c>
      <c r="J6" s="510" t="s">
        <v>476</v>
      </c>
      <c r="K6" s="4"/>
      <c r="L6" s="4"/>
      <c r="M6" s="4"/>
    </row>
    <row r="7" spans="1:21" ht="15.6" customHeight="1" thickTop="1" x14ac:dyDescent="0.3">
      <c r="A7" s="16" t="s">
        <v>477</v>
      </c>
      <c r="B7" s="17">
        <v>4118579</v>
      </c>
      <c r="C7" s="17">
        <v>4127574</v>
      </c>
      <c r="D7" s="17">
        <v>4119000</v>
      </c>
      <c r="E7" s="511">
        <f>C7-B7</f>
        <v>8995</v>
      </c>
      <c r="F7" s="512">
        <f>E7/B7</f>
        <v>2.1840056971105812E-3</v>
      </c>
      <c r="G7" s="410">
        <v>-8574</v>
      </c>
      <c r="H7" s="411">
        <v>-2.0772492510128227E-3</v>
      </c>
      <c r="I7" s="533">
        <f t="shared" ref="I7:I9" si="0">D7-B7</f>
        <v>421</v>
      </c>
      <c r="J7" s="534">
        <f t="shared" ref="J7:J9" si="1">I7/B7</f>
        <v>1.0221972189922786E-4</v>
      </c>
    </row>
    <row r="8" spans="1:21" ht="15.6" customHeight="1" x14ac:dyDescent="0.3">
      <c r="A8" s="20" t="s">
        <v>478</v>
      </c>
      <c r="B8" s="21">
        <v>4272424</v>
      </c>
      <c r="C8" s="21">
        <v>4287883</v>
      </c>
      <c r="D8" s="21">
        <v>4286000</v>
      </c>
      <c r="E8" s="513">
        <f t="shared" ref="E8:E9" si="2">C8-B8</f>
        <v>15459</v>
      </c>
      <c r="F8" s="514">
        <f t="shared" ref="F8:F9" si="3">E8/B8</f>
        <v>3.6183206535680915E-3</v>
      </c>
      <c r="G8" s="412">
        <v>-1883</v>
      </c>
      <c r="H8" s="413">
        <v>-4.3914444493937916E-4</v>
      </c>
      <c r="I8" s="535">
        <f t="shared" si="0"/>
        <v>13576</v>
      </c>
      <c r="J8" s="536">
        <f t="shared" si="1"/>
        <v>3.1775872432136887E-3</v>
      </c>
    </row>
    <row r="9" spans="1:21" ht="15.6" customHeight="1" thickBot="1" x14ac:dyDescent="0.35">
      <c r="A9" s="24" t="s">
        <v>479</v>
      </c>
      <c r="B9" s="25">
        <v>3444352.57</v>
      </c>
      <c r="C9" s="25">
        <v>3454301.62</v>
      </c>
      <c r="D9" s="25">
        <v>3450000</v>
      </c>
      <c r="E9" s="515">
        <f t="shared" si="2"/>
        <v>9949.0500000002794</v>
      </c>
      <c r="F9" s="516">
        <f t="shared" si="3"/>
        <v>2.8885109168717534E-3</v>
      </c>
      <c r="G9" s="414">
        <v>-4301.6200000001118</v>
      </c>
      <c r="H9" s="415">
        <v>-1.2452936868900613E-3</v>
      </c>
      <c r="I9" s="515">
        <f t="shared" si="0"/>
        <v>5647.4300000001676</v>
      </c>
      <c r="J9" s="537">
        <f t="shared" si="1"/>
        <v>1.6396201855723986E-3</v>
      </c>
    </row>
    <row r="10" spans="1:21" ht="15.6" customHeight="1" thickTop="1" x14ac:dyDescent="0.3">
      <c r="A10" s="28"/>
      <c r="B10" s="29"/>
      <c r="C10" s="29"/>
      <c r="D10" s="29"/>
      <c r="E10" s="517"/>
      <c r="F10" s="517"/>
      <c r="G10" s="29"/>
      <c r="H10" s="32"/>
      <c r="I10" s="517"/>
      <c r="J10" s="538"/>
    </row>
    <row r="11" spans="1:21" ht="15.75" thickBot="1" x14ac:dyDescent="0.3">
      <c r="A11" s="33" t="s">
        <v>473</v>
      </c>
      <c r="L11" s="33" t="s">
        <v>473</v>
      </c>
      <c r="M11" s="34"/>
    </row>
    <row r="12" spans="1:21" ht="18" thickTop="1" thickBot="1" x14ac:dyDescent="0.35">
      <c r="A12" s="36" t="s">
        <v>480</v>
      </c>
      <c r="B12" s="7">
        <v>45473</v>
      </c>
      <c r="C12" s="8">
        <v>45838</v>
      </c>
      <c r="D12" s="8">
        <v>46203</v>
      </c>
      <c r="E12" s="507" t="s">
        <v>503</v>
      </c>
      <c r="F12" s="508"/>
      <c r="G12" s="448" t="s">
        <v>504</v>
      </c>
      <c r="H12" s="449"/>
      <c r="I12" s="531" t="s">
        <v>505</v>
      </c>
      <c r="J12" s="532"/>
      <c r="L12" s="36" t="s">
        <v>481</v>
      </c>
      <c r="M12" s="7" t="s">
        <v>506</v>
      </c>
      <c r="N12" s="8" t="s">
        <v>507</v>
      </c>
      <c r="O12" s="8" t="s">
        <v>508</v>
      </c>
      <c r="P12" s="507" t="s">
        <v>503</v>
      </c>
      <c r="Q12" s="508"/>
      <c r="R12" s="448" t="s">
        <v>504</v>
      </c>
      <c r="S12" s="449"/>
      <c r="T12" s="531" t="s">
        <v>505</v>
      </c>
      <c r="U12" s="532"/>
    </row>
    <row r="13" spans="1:21" ht="18" thickTop="1" thickBot="1" x14ac:dyDescent="0.35">
      <c r="A13" s="291" t="s">
        <v>482</v>
      </c>
      <c r="B13" s="407" t="s">
        <v>475</v>
      </c>
      <c r="C13" s="408" t="s">
        <v>475</v>
      </c>
      <c r="D13" s="10" t="s">
        <v>475</v>
      </c>
      <c r="E13" s="509" t="s">
        <v>4</v>
      </c>
      <c r="F13" s="510" t="s">
        <v>5</v>
      </c>
      <c r="G13" s="15" t="s">
        <v>4</v>
      </c>
      <c r="H13" s="409" t="s">
        <v>476</v>
      </c>
      <c r="I13" s="509" t="s">
        <v>475</v>
      </c>
      <c r="J13" s="510" t="s">
        <v>476</v>
      </c>
      <c r="L13" s="291" t="s">
        <v>482</v>
      </c>
      <c r="M13" s="9" t="s">
        <v>12</v>
      </c>
      <c r="N13" s="10" t="s">
        <v>12</v>
      </c>
      <c r="O13" s="10" t="s">
        <v>12</v>
      </c>
      <c r="P13" s="509" t="s">
        <v>4</v>
      </c>
      <c r="Q13" s="510" t="s">
        <v>476</v>
      </c>
      <c r="R13" s="15" t="s">
        <v>4</v>
      </c>
      <c r="S13" s="409" t="s">
        <v>476</v>
      </c>
      <c r="T13" s="509" t="s">
        <v>12</v>
      </c>
      <c r="U13" s="510" t="s">
        <v>476</v>
      </c>
    </row>
    <row r="14" spans="1:21" ht="18" thickTop="1" thickBot="1" x14ac:dyDescent="0.35">
      <c r="A14" s="16" t="s">
        <v>347</v>
      </c>
      <c r="B14" s="39">
        <v>1050128</v>
      </c>
      <c r="C14" s="39">
        <v>1055628</v>
      </c>
      <c r="D14" s="39">
        <v>1061200</v>
      </c>
      <c r="E14" s="518">
        <f t="shared" ref="E14:E16" si="4">C14-B14</f>
        <v>5500</v>
      </c>
      <c r="F14" s="512">
        <f t="shared" ref="F14:F16" si="5">E14/B14</f>
        <v>5.2374567671750489E-3</v>
      </c>
      <c r="G14" s="410">
        <v>5572</v>
      </c>
      <c r="H14" s="40">
        <v>5.2783745789236362E-3</v>
      </c>
      <c r="I14" s="511">
        <f t="shared" ref="I14:I16" si="6">D14-B14</f>
        <v>11072</v>
      </c>
      <c r="J14" s="539">
        <f t="shared" ref="J14:J16" si="7">I14/B14</f>
        <v>1.0543476604756753E-2</v>
      </c>
      <c r="L14" s="16" t="s">
        <v>347</v>
      </c>
      <c r="M14" s="41">
        <v>1850602.8399999999</v>
      </c>
      <c r="N14" s="41">
        <v>1856693.7400000002</v>
      </c>
      <c r="O14" s="41">
        <v>1852400</v>
      </c>
      <c r="P14" s="518">
        <f>N14-M14</f>
        <v>6090.9000000003725</v>
      </c>
      <c r="Q14" s="512">
        <f>P14/M14</f>
        <v>3.2913058752251632E-3</v>
      </c>
      <c r="R14" s="17">
        <v>-4293.7400000002235</v>
      </c>
      <c r="S14" s="40">
        <v>-2.3125731010436986E-3</v>
      </c>
      <c r="T14" s="511">
        <f>O14-M14</f>
        <v>1797.160000000149</v>
      </c>
      <c r="U14" s="542">
        <f>T14/M14</f>
        <v>9.7112138874711179E-4</v>
      </c>
    </row>
    <row r="15" spans="1:21" ht="17.25" thickTop="1" x14ac:dyDescent="0.3">
      <c r="A15" s="20" t="s">
        <v>346</v>
      </c>
      <c r="B15" s="41">
        <v>645755</v>
      </c>
      <c r="C15" s="41">
        <v>645465</v>
      </c>
      <c r="D15" s="41">
        <v>643400</v>
      </c>
      <c r="E15" s="519">
        <f t="shared" si="4"/>
        <v>-290</v>
      </c>
      <c r="F15" s="514">
        <f t="shared" si="5"/>
        <v>-4.4908672793861451E-4</v>
      </c>
      <c r="G15" s="412">
        <v>-2065</v>
      </c>
      <c r="H15" s="42">
        <v>-3.1992439559077562E-3</v>
      </c>
      <c r="I15" s="513">
        <f t="shared" si="6"/>
        <v>-2355</v>
      </c>
      <c r="J15" s="540">
        <f t="shared" si="7"/>
        <v>-3.6468939458463349E-3</v>
      </c>
      <c r="L15" s="20" t="s">
        <v>346</v>
      </c>
      <c r="M15" s="41">
        <v>1593749.73</v>
      </c>
      <c r="N15" s="41">
        <v>1597607.88</v>
      </c>
      <c r="O15" s="41">
        <v>1597600</v>
      </c>
      <c r="P15" s="519">
        <f t="shared" ref="P15:P16" si="8">N15-M15</f>
        <v>3858.1499999999069</v>
      </c>
      <c r="Q15" s="514">
        <f t="shared" ref="Q15:Q16" si="9">P15/M15</f>
        <v>2.4208004101120111E-3</v>
      </c>
      <c r="R15" s="21">
        <v>-7.8799999998882413</v>
      </c>
      <c r="S15" s="40">
        <v>-4.9323742693909609E-6</v>
      </c>
      <c r="T15" s="513">
        <f t="shared" ref="T15:T16" si="10">O15-M15</f>
        <v>3850.2700000000186</v>
      </c>
      <c r="U15" s="543">
        <f t="shared" ref="U15:U16" si="11">T15/M15</f>
        <v>2.415856095548966E-3</v>
      </c>
    </row>
    <row r="16" spans="1:21" ht="17.25" thickBot="1" x14ac:dyDescent="0.35">
      <c r="A16" s="43" t="s">
        <v>406</v>
      </c>
      <c r="B16" s="44">
        <v>1695883</v>
      </c>
      <c r="C16" s="44">
        <v>1701093</v>
      </c>
      <c r="D16" s="44">
        <v>1704600</v>
      </c>
      <c r="E16" s="520">
        <f t="shared" si="4"/>
        <v>5210</v>
      </c>
      <c r="F16" s="516">
        <f t="shared" si="5"/>
        <v>3.0721458968572713E-3</v>
      </c>
      <c r="G16" s="26">
        <v>3507</v>
      </c>
      <c r="H16" s="45">
        <v>2.0616156788605916E-3</v>
      </c>
      <c r="I16" s="526">
        <f t="shared" si="6"/>
        <v>8717</v>
      </c>
      <c r="J16" s="541">
        <f t="shared" si="7"/>
        <v>5.1400951598665713E-3</v>
      </c>
      <c r="L16" s="43" t="s">
        <v>406</v>
      </c>
      <c r="M16" s="46">
        <v>3444352.57</v>
      </c>
      <c r="N16" s="47">
        <v>3454301.62</v>
      </c>
      <c r="O16" s="44">
        <v>3450000</v>
      </c>
      <c r="P16" s="520">
        <f t="shared" si="8"/>
        <v>9949.0500000002794</v>
      </c>
      <c r="Q16" s="525">
        <f t="shared" si="9"/>
        <v>2.8885109168717534E-3</v>
      </c>
      <c r="R16" s="44">
        <v>-4301.6200000001118</v>
      </c>
      <c r="S16" s="45">
        <v>-1.2452936868900613E-3</v>
      </c>
      <c r="T16" s="526">
        <f t="shared" si="10"/>
        <v>5647.4300000001676</v>
      </c>
      <c r="U16" s="544">
        <f t="shared" si="11"/>
        <v>1.6396201855723986E-3</v>
      </c>
    </row>
    <row r="17" spans="1:21" ht="17.25" thickTop="1" x14ac:dyDescent="0.3">
      <c r="A17" s="48"/>
      <c r="B17" s="30"/>
      <c r="C17" s="30"/>
      <c r="D17" s="30"/>
      <c r="E17" s="521"/>
      <c r="F17" s="521"/>
      <c r="G17" s="30"/>
      <c r="H17" s="32"/>
      <c r="I17" s="521"/>
      <c r="J17" s="538"/>
      <c r="L17" s="48"/>
      <c r="M17" s="48"/>
      <c r="N17" s="30"/>
      <c r="O17" s="30"/>
      <c r="P17" s="521"/>
      <c r="Q17" s="521"/>
      <c r="R17" s="30"/>
      <c r="S17" s="32"/>
      <c r="T17" s="521"/>
      <c r="U17" s="538"/>
    </row>
    <row r="18" spans="1:21" ht="17.25" thickBot="1" x14ac:dyDescent="0.35">
      <c r="A18" s="33" t="s">
        <v>473</v>
      </c>
      <c r="B18" s="49"/>
      <c r="C18" s="49"/>
      <c r="D18" s="49"/>
      <c r="E18" s="522"/>
      <c r="F18" s="522"/>
      <c r="G18" s="49"/>
      <c r="H18" s="49"/>
      <c r="I18" s="522"/>
      <c r="J18" s="522"/>
      <c r="L18" s="33" t="s">
        <v>473</v>
      </c>
      <c r="M18" s="34"/>
      <c r="N18" s="49"/>
      <c r="O18" s="49"/>
      <c r="P18" s="522"/>
      <c r="Q18" s="522"/>
      <c r="R18" s="49"/>
      <c r="S18" s="49"/>
      <c r="T18" s="522"/>
      <c r="U18" s="522"/>
    </row>
    <row r="19" spans="1:21" ht="18" thickTop="1" thickBot="1" x14ac:dyDescent="0.35">
      <c r="A19" s="36" t="s">
        <v>480</v>
      </c>
      <c r="B19" s="7">
        <v>45473</v>
      </c>
      <c r="C19" s="8">
        <v>45838</v>
      </c>
      <c r="D19" s="8">
        <v>46203</v>
      </c>
      <c r="E19" s="507" t="s">
        <v>503</v>
      </c>
      <c r="F19" s="508"/>
      <c r="G19" s="448" t="s">
        <v>504</v>
      </c>
      <c r="H19" s="449"/>
      <c r="I19" s="531" t="s">
        <v>505</v>
      </c>
      <c r="J19" s="532"/>
      <c r="L19" s="36" t="s">
        <v>481</v>
      </c>
      <c r="M19" s="7" t="s">
        <v>506</v>
      </c>
      <c r="N19" s="8" t="s">
        <v>507</v>
      </c>
      <c r="O19" s="8" t="s">
        <v>508</v>
      </c>
      <c r="P19" s="507" t="s">
        <v>503</v>
      </c>
      <c r="Q19" s="508"/>
      <c r="R19" s="448" t="s">
        <v>504</v>
      </c>
      <c r="S19" s="449"/>
      <c r="T19" s="531" t="s">
        <v>505</v>
      </c>
      <c r="U19" s="532"/>
    </row>
    <row r="20" spans="1:21" ht="18" thickTop="1" thickBot="1" x14ac:dyDescent="0.35">
      <c r="A20" s="291" t="s">
        <v>349</v>
      </c>
      <c r="B20" s="407" t="s">
        <v>475</v>
      </c>
      <c r="C20" s="408" t="s">
        <v>475</v>
      </c>
      <c r="D20" s="9" t="s">
        <v>475</v>
      </c>
      <c r="E20" s="509" t="s">
        <v>4</v>
      </c>
      <c r="F20" s="510" t="s">
        <v>5</v>
      </c>
      <c r="G20" s="15" t="s">
        <v>4</v>
      </c>
      <c r="H20" s="409" t="s">
        <v>476</v>
      </c>
      <c r="I20" s="509" t="s">
        <v>475</v>
      </c>
      <c r="J20" s="510" t="s">
        <v>476</v>
      </c>
      <c r="L20" s="291" t="s">
        <v>349</v>
      </c>
      <c r="M20" s="9" t="s">
        <v>12</v>
      </c>
      <c r="N20" s="10" t="s">
        <v>12</v>
      </c>
      <c r="O20" s="10" t="s">
        <v>12</v>
      </c>
      <c r="P20" s="509" t="s">
        <v>4</v>
      </c>
      <c r="Q20" s="510" t="s">
        <v>476</v>
      </c>
      <c r="R20" s="15" t="s">
        <v>4</v>
      </c>
      <c r="S20" s="409" t="s">
        <v>476</v>
      </c>
      <c r="T20" s="509" t="s">
        <v>4</v>
      </c>
      <c r="U20" s="510" t="s">
        <v>476</v>
      </c>
    </row>
    <row r="21" spans="1:21" ht="17.25" thickTop="1" x14ac:dyDescent="0.3">
      <c r="A21" s="265" t="s">
        <v>17</v>
      </c>
      <c r="B21" s="51">
        <v>275429</v>
      </c>
      <c r="C21" s="17">
        <v>272755</v>
      </c>
      <c r="D21" s="17">
        <v>264700</v>
      </c>
      <c r="E21" s="518">
        <f t="shared" ref="E21:E26" si="12">C21-B21</f>
        <v>-2674</v>
      </c>
      <c r="F21" s="523">
        <f t="shared" ref="F21:F26" si="13">E21/B21</f>
        <v>-9.7084911174930739E-3</v>
      </c>
      <c r="G21" s="410">
        <v>-8055</v>
      </c>
      <c r="H21" s="40">
        <v>-2.9531997580246008E-2</v>
      </c>
      <c r="I21" s="511">
        <f t="shared" ref="I21:I26" si="14">D21-B21</f>
        <v>-10729</v>
      </c>
      <c r="J21" s="539">
        <f t="shared" ref="J21:J26" si="15">I21/B21</f>
        <v>-3.8953777561549441E-2</v>
      </c>
      <c r="L21" s="265" t="s">
        <v>17</v>
      </c>
      <c r="M21" s="51">
        <v>229487.83000000002</v>
      </c>
      <c r="N21" s="51">
        <v>227134.63999999998</v>
      </c>
      <c r="O21" s="51">
        <v>218800</v>
      </c>
      <c r="P21" s="511">
        <f t="shared" ref="P21:P26" si="16">N21-M21</f>
        <v>-2353.1900000000314</v>
      </c>
      <c r="Q21" s="512">
        <f t="shared" ref="Q21:Q26" si="17">P21/M21</f>
        <v>-1.0254094955710859E-2</v>
      </c>
      <c r="R21" s="17">
        <v>-8334.6399999999849</v>
      </c>
      <c r="S21" s="40">
        <v>-3.6694711119360679E-2</v>
      </c>
      <c r="T21" s="511">
        <f t="shared" ref="T21:T26" si="18">O21-M21</f>
        <v>-10687.830000000016</v>
      </c>
      <c r="U21" s="542">
        <f t="shared" ref="U21:U26" si="19">T21/M21</f>
        <v>-4.6572535022881237E-2</v>
      </c>
    </row>
    <row r="22" spans="1:21" ht="16.5" x14ac:dyDescent="0.3">
      <c r="A22" s="265" t="s">
        <v>18</v>
      </c>
      <c r="B22" s="52">
        <v>1593708</v>
      </c>
      <c r="C22" s="21">
        <v>1591205</v>
      </c>
      <c r="D22" s="21">
        <v>1579600</v>
      </c>
      <c r="E22" s="519">
        <f t="shared" si="12"/>
        <v>-2503</v>
      </c>
      <c r="F22" s="524">
        <f t="shared" si="13"/>
        <v>-1.5705511925647609E-3</v>
      </c>
      <c r="G22" s="412">
        <v>-11605</v>
      </c>
      <c r="H22" s="42">
        <v>-7.2932148906017765E-3</v>
      </c>
      <c r="I22" s="513">
        <f t="shared" si="14"/>
        <v>-14108</v>
      </c>
      <c r="J22" s="540">
        <f t="shared" si="15"/>
        <v>-8.8523117158224723E-3</v>
      </c>
      <c r="L22" s="265" t="s">
        <v>18</v>
      </c>
      <c r="M22" s="52">
        <v>1333031.6200000001</v>
      </c>
      <c r="N22" s="52">
        <v>1329088.26</v>
      </c>
      <c r="O22" s="52">
        <v>1314300</v>
      </c>
      <c r="P22" s="513">
        <f t="shared" si="16"/>
        <v>-3943.3600000001024</v>
      </c>
      <c r="Q22" s="514">
        <f t="shared" si="17"/>
        <v>-2.9581893938870722E-3</v>
      </c>
      <c r="R22" s="21">
        <v>-14788.260000000009</v>
      </c>
      <c r="S22" s="42">
        <v>-1.1126619988352023E-2</v>
      </c>
      <c r="T22" s="513">
        <f t="shared" si="18"/>
        <v>-18731.620000000112</v>
      </c>
      <c r="U22" s="543">
        <f t="shared" si="19"/>
        <v>-1.405189473299974E-2</v>
      </c>
    </row>
    <row r="23" spans="1:21" ht="16.5" x14ac:dyDescent="0.3">
      <c r="A23" s="265" t="s">
        <v>19</v>
      </c>
      <c r="B23" s="52">
        <v>1050128</v>
      </c>
      <c r="C23" s="21">
        <v>1055628</v>
      </c>
      <c r="D23" s="21">
        <v>1061200</v>
      </c>
      <c r="E23" s="519">
        <f t="shared" si="12"/>
        <v>5500</v>
      </c>
      <c r="F23" s="524">
        <f t="shared" si="13"/>
        <v>5.2374567671750489E-3</v>
      </c>
      <c r="G23" s="412">
        <v>5572</v>
      </c>
      <c r="H23" s="42">
        <v>5.2783745789236362E-3</v>
      </c>
      <c r="I23" s="513">
        <f t="shared" si="14"/>
        <v>11072</v>
      </c>
      <c r="J23" s="540">
        <f t="shared" si="15"/>
        <v>1.0543476604756753E-2</v>
      </c>
      <c r="L23" s="265" t="s">
        <v>19</v>
      </c>
      <c r="M23" s="52">
        <v>865206.74</v>
      </c>
      <c r="N23" s="52">
        <v>869925.62</v>
      </c>
      <c r="O23" s="52">
        <v>874000</v>
      </c>
      <c r="P23" s="513">
        <f t="shared" si="16"/>
        <v>4718.8800000000047</v>
      </c>
      <c r="Q23" s="514">
        <f t="shared" si="17"/>
        <v>5.454049051906374E-3</v>
      </c>
      <c r="R23" s="21">
        <v>4074.3800000000047</v>
      </c>
      <c r="S23" s="42">
        <v>4.6835958228244904E-3</v>
      </c>
      <c r="T23" s="513">
        <f t="shared" si="18"/>
        <v>8793.2600000000093</v>
      </c>
      <c r="U23" s="543">
        <f t="shared" si="19"/>
        <v>1.0163189436087853E-2</v>
      </c>
    </row>
    <row r="24" spans="1:21" ht="16.5" x14ac:dyDescent="0.3">
      <c r="A24" s="265" t="s">
        <v>20</v>
      </c>
      <c r="B24" s="52">
        <v>1297819</v>
      </c>
      <c r="C24" s="41">
        <v>1299629</v>
      </c>
      <c r="D24" s="41">
        <v>1296900</v>
      </c>
      <c r="E24" s="519">
        <f t="shared" si="12"/>
        <v>1810</v>
      </c>
      <c r="F24" s="524">
        <f t="shared" si="13"/>
        <v>1.3946474816596151E-3</v>
      </c>
      <c r="G24" s="412">
        <v>-2729</v>
      </c>
      <c r="H24" s="42">
        <v>-2.0998300284158018E-3</v>
      </c>
      <c r="I24" s="513">
        <f t="shared" si="14"/>
        <v>-919</v>
      </c>
      <c r="J24" s="540">
        <f t="shared" si="15"/>
        <v>-7.0811106941722998E-4</v>
      </c>
      <c r="L24" s="265" t="s">
        <v>20</v>
      </c>
      <c r="M24" s="52">
        <v>989655.19</v>
      </c>
      <c r="N24" s="52">
        <v>994997.35</v>
      </c>
      <c r="O24" s="52">
        <v>1000200</v>
      </c>
      <c r="P24" s="513">
        <f t="shared" si="16"/>
        <v>5342.1600000000326</v>
      </c>
      <c r="Q24" s="514">
        <f t="shared" si="17"/>
        <v>5.3980012978055852E-3</v>
      </c>
      <c r="R24" s="21">
        <v>5202.6500000000233</v>
      </c>
      <c r="S24" s="42">
        <v>5.2288078958200477E-3</v>
      </c>
      <c r="T24" s="513">
        <f t="shared" si="18"/>
        <v>10544.810000000056</v>
      </c>
      <c r="U24" s="543">
        <f t="shared" si="19"/>
        <v>1.0655034305433245E-2</v>
      </c>
    </row>
    <row r="25" spans="1:21" ht="16.5" x14ac:dyDescent="0.3">
      <c r="A25" s="265" t="s">
        <v>348</v>
      </c>
      <c r="B25" s="52">
        <v>55340</v>
      </c>
      <c r="C25" s="41">
        <v>68666</v>
      </c>
      <c r="D25" s="41">
        <v>83600</v>
      </c>
      <c r="E25" s="519">
        <f t="shared" si="12"/>
        <v>13326</v>
      </c>
      <c r="F25" s="524">
        <f t="shared" si="13"/>
        <v>0.24080231297434043</v>
      </c>
      <c r="G25" s="412">
        <v>14934</v>
      </c>
      <c r="H25" s="42">
        <v>0.21748754842280021</v>
      </c>
      <c r="I25" s="513">
        <f t="shared" si="14"/>
        <v>28260</v>
      </c>
      <c r="J25" s="540">
        <f t="shared" si="15"/>
        <v>0.51066136610046986</v>
      </c>
      <c r="L25" s="265" t="s">
        <v>348</v>
      </c>
      <c r="M25" s="52">
        <v>26971.19</v>
      </c>
      <c r="N25" s="52">
        <v>33155.75</v>
      </c>
      <c r="O25" s="52">
        <v>42700</v>
      </c>
      <c r="P25" s="513">
        <f t="shared" si="16"/>
        <v>6184.5600000000013</v>
      </c>
      <c r="Q25" s="514">
        <f t="shared" si="17"/>
        <v>0.22930245198673108</v>
      </c>
      <c r="R25" s="21">
        <v>9544.25</v>
      </c>
      <c r="S25" s="42">
        <v>0.28786107990318421</v>
      </c>
      <c r="T25" s="513">
        <f t="shared" si="18"/>
        <v>15728.810000000001</v>
      </c>
      <c r="U25" s="543">
        <f t="shared" si="19"/>
        <v>0.58317078334326378</v>
      </c>
    </row>
    <row r="26" spans="1:21" ht="17.25" thickBot="1" x14ac:dyDescent="0.35">
      <c r="A26" s="43" t="s">
        <v>406</v>
      </c>
      <c r="B26" s="46">
        <v>4272424</v>
      </c>
      <c r="C26" s="47">
        <v>4287883</v>
      </c>
      <c r="D26" s="44">
        <v>4286000</v>
      </c>
      <c r="E26" s="520">
        <f t="shared" si="12"/>
        <v>15459</v>
      </c>
      <c r="F26" s="525">
        <f t="shared" si="13"/>
        <v>3.6183206535680915E-3</v>
      </c>
      <c r="G26" s="26">
        <v>-1883</v>
      </c>
      <c r="H26" s="45">
        <v>-4.3914444493937916E-4</v>
      </c>
      <c r="I26" s="526">
        <f t="shared" si="14"/>
        <v>13576</v>
      </c>
      <c r="J26" s="541">
        <f t="shared" si="15"/>
        <v>3.1775872432136887E-3</v>
      </c>
      <c r="L26" s="43" t="s">
        <v>406</v>
      </c>
      <c r="M26" s="53">
        <v>3444352.5700000003</v>
      </c>
      <c r="N26" s="47">
        <v>3454301.62</v>
      </c>
      <c r="O26" s="44">
        <v>3450000</v>
      </c>
      <c r="P26" s="526">
        <f t="shared" si="16"/>
        <v>9949.0499999998137</v>
      </c>
      <c r="Q26" s="525">
        <f t="shared" si="17"/>
        <v>2.8885109168716176E-3</v>
      </c>
      <c r="R26" s="44">
        <v>-4301.6200000001118</v>
      </c>
      <c r="S26" s="45">
        <v>-1.2452936868900613E-3</v>
      </c>
      <c r="T26" s="526">
        <f t="shared" si="18"/>
        <v>5647.429999999702</v>
      </c>
      <c r="U26" s="544">
        <f t="shared" si="19"/>
        <v>1.6396201855722631E-3</v>
      </c>
    </row>
    <row r="27" spans="1:21" ht="15.75" thickTop="1" x14ac:dyDescent="0.25"/>
    <row r="28" spans="1:21" ht="15.75" thickBot="1" x14ac:dyDescent="0.3">
      <c r="A28" s="33" t="s">
        <v>473</v>
      </c>
      <c r="L28" s="33" t="s">
        <v>473</v>
      </c>
      <c r="M28" s="34"/>
    </row>
    <row r="29" spans="1:21" ht="18" thickTop="1" thickBot="1" x14ac:dyDescent="0.35">
      <c r="A29" s="36" t="s">
        <v>480</v>
      </c>
      <c r="B29" s="7">
        <v>45473</v>
      </c>
      <c r="C29" s="8">
        <v>45838</v>
      </c>
      <c r="D29" s="8">
        <v>46203</v>
      </c>
      <c r="E29" s="507" t="s">
        <v>503</v>
      </c>
      <c r="F29" s="508"/>
      <c r="G29" s="448" t="s">
        <v>504</v>
      </c>
      <c r="H29" s="449"/>
      <c r="I29" s="531" t="s">
        <v>505</v>
      </c>
      <c r="J29" s="532"/>
      <c r="L29" s="36" t="s">
        <v>481</v>
      </c>
      <c r="M29" s="7" t="s">
        <v>506</v>
      </c>
      <c r="N29" s="8" t="s">
        <v>507</v>
      </c>
      <c r="O29" s="8" t="s">
        <v>508</v>
      </c>
      <c r="P29" s="507" t="s">
        <v>503</v>
      </c>
      <c r="Q29" s="508"/>
      <c r="R29" s="448" t="s">
        <v>504</v>
      </c>
      <c r="S29" s="449"/>
      <c r="T29" s="531" t="s">
        <v>505</v>
      </c>
      <c r="U29" s="532"/>
    </row>
    <row r="30" spans="1:21" ht="18" thickTop="1" thickBot="1" x14ac:dyDescent="0.35">
      <c r="A30" s="291" t="s">
        <v>332</v>
      </c>
      <c r="B30" s="9" t="s">
        <v>475</v>
      </c>
      <c r="C30" s="10" t="s">
        <v>475</v>
      </c>
      <c r="D30" s="10" t="s">
        <v>475</v>
      </c>
      <c r="E30" s="509" t="s">
        <v>4</v>
      </c>
      <c r="F30" s="510" t="s">
        <v>5</v>
      </c>
      <c r="G30" s="15" t="s">
        <v>4</v>
      </c>
      <c r="H30" s="409" t="s">
        <v>476</v>
      </c>
      <c r="I30" s="509" t="s">
        <v>475</v>
      </c>
      <c r="J30" s="510" t="s">
        <v>476</v>
      </c>
      <c r="L30" s="291" t="s">
        <v>332</v>
      </c>
      <c r="M30" s="9" t="s">
        <v>12</v>
      </c>
      <c r="N30" s="10" t="s">
        <v>12</v>
      </c>
      <c r="O30" s="10" t="s">
        <v>12</v>
      </c>
      <c r="P30" s="509" t="s">
        <v>4</v>
      </c>
      <c r="Q30" s="510" t="s">
        <v>476</v>
      </c>
      <c r="R30" s="15" t="s">
        <v>4</v>
      </c>
      <c r="S30" s="409" t="s">
        <v>476</v>
      </c>
      <c r="T30" s="509" t="s">
        <v>4</v>
      </c>
      <c r="U30" s="510" t="s">
        <v>476</v>
      </c>
    </row>
    <row r="31" spans="1:21" ht="17.25" thickTop="1" x14ac:dyDescent="0.3">
      <c r="A31" s="266" t="s">
        <v>333</v>
      </c>
      <c r="B31" s="17">
        <v>29445</v>
      </c>
      <c r="C31" s="17">
        <v>31216</v>
      </c>
      <c r="D31" s="17">
        <v>32700</v>
      </c>
      <c r="E31" s="511">
        <f t="shared" ref="E31:E35" si="20">C31-B31</f>
        <v>1771</v>
      </c>
      <c r="F31" s="512">
        <f t="shared" ref="F31:F35" si="21">E31/B31</f>
        <v>6.0146034980472066E-2</v>
      </c>
      <c r="G31" s="17">
        <v>1484</v>
      </c>
      <c r="H31" s="40">
        <v>4.7539723218862122E-2</v>
      </c>
      <c r="I31" s="511">
        <f t="shared" ref="I31:I35" si="22">D31-B31</f>
        <v>3255</v>
      </c>
      <c r="J31" s="542">
        <f t="shared" ref="J31:J35" si="23">I31/B31</f>
        <v>0.11054508405501783</v>
      </c>
      <c r="L31" s="266" t="s">
        <v>333</v>
      </c>
      <c r="M31" s="17">
        <v>25013.66</v>
      </c>
      <c r="N31" s="17">
        <v>25885.279999999999</v>
      </c>
      <c r="O31" s="17">
        <v>26400</v>
      </c>
      <c r="P31" s="511">
        <f t="shared" ref="P31:P35" si="24">N31-M31</f>
        <v>871.61999999999898</v>
      </c>
      <c r="Q31" s="512">
        <f t="shared" ref="Q31:Q35" si="25">P31/M31</f>
        <v>3.4845760276584835E-2</v>
      </c>
      <c r="R31" s="17">
        <v>514.72000000000116</v>
      </c>
      <c r="S31" s="40">
        <v>1.9884660316596969E-2</v>
      </c>
      <c r="T31" s="511">
        <f t="shared" ref="T31:T35" si="26">O31-M31</f>
        <v>1386.3400000000001</v>
      </c>
      <c r="U31" s="542">
        <f t="shared" ref="U31:U35" si="27">T31/M31</f>
        <v>5.5423316699755261E-2</v>
      </c>
    </row>
    <row r="32" spans="1:21" ht="16.5" x14ac:dyDescent="0.3">
      <c r="A32" s="265" t="s">
        <v>334</v>
      </c>
      <c r="B32" s="52">
        <v>740398</v>
      </c>
      <c r="C32" s="21">
        <v>729030</v>
      </c>
      <c r="D32" s="21">
        <v>720000</v>
      </c>
      <c r="E32" s="513">
        <f t="shared" si="20"/>
        <v>-11368</v>
      </c>
      <c r="F32" s="514">
        <f t="shared" si="21"/>
        <v>-1.5353904251497168E-2</v>
      </c>
      <c r="G32" s="21">
        <v>-9030</v>
      </c>
      <c r="H32" s="42">
        <v>-1.2386321550553475E-2</v>
      </c>
      <c r="I32" s="513">
        <f t="shared" si="22"/>
        <v>-20398</v>
      </c>
      <c r="J32" s="543">
        <f t="shared" si="23"/>
        <v>-2.7550047406935188E-2</v>
      </c>
      <c r="L32" s="265" t="s">
        <v>334</v>
      </c>
      <c r="M32" s="52">
        <v>633223.17000000004</v>
      </c>
      <c r="N32" s="21">
        <v>629699.65</v>
      </c>
      <c r="O32" s="21">
        <v>623600</v>
      </c>
      <c r="P32" s="513">
        <f t="shared" si="24"/>
        <v>-3523.5200000000186</v>
      </c>
      <c r="Q32" s="514">
        <f t="shared" si="25"/>
        <v>-5.5644205185985509E-3</v>
      </c>
      <c r="R32" s="21">
        <v>-6099.6500000000233</v>
      </c>
      <c r="S32" s="42">
        <v>-9.6866021761327376E-3</v>
      </c>
      <c r="T32" s="513">
        <f t="shared" si="26"/>
        <v>-9623.1700000000419</v>
      </c>
      <c r="U32" s="543">
        <f t="shared" si="27"/>
        <v>-1.5197122366826915E-2</v>
      </c>
    </row>
    <row r="33" spans="1:21" ht="16.5" x14ac:dyDescent="0.3">
      <c r="A33" s="265" t="s">
        <v>335</v>
      </c>
      <c r="B33" s="52">
        <v>1697456</v>
      </c>
      <c r="C33" s="21">
        <v>1703072</v>
      </c>
      <c r="D33" s="21">
        <v>1705900</v>
      </c>
      <c r="E33" s="513">
        <f t="shared" si="20"/>
        <v>5616</v>
      </c>
      <c r="F33" s="514">
        <f t="shared" si="21"/>
        <v>3.3084804554580501E-3</v>
      </c>
      <c r="G33" s="21">
        <v>2828</v>
      </c>
      <c r="H33" s="42">
        <v>1.6605287386557937E-3</v>
      </c>
      <c r="I33" s="513">
        <f t="shared" si="22"/>
        <v>8444</v>
      </c>
      <c r="J33" s="543">
        <f t="shared" si="23"/>
        <v>4.9745030209914134E-3</v>
      </c>
      <c r="L33" s="265" t="s">
        <v>335</v>
      </c>
      <c r="M33" s="52">
        <v>1382149.9700000002</v>
      </c>
      <c r="N33" s="21">
        <v>1379965.46</v>
      </c>
      <c r="O33" s="21">
        <v>1377400</v>
      </c>
      <c r="P33" s="513">
        <f t="shared" si="24"/>
        <v>-2184.5100000002421</v>
      </c>
      <c r="Q33" s="514">
        <f t="shared" si="25"/>
        <v>-1.5805158972728856E-3</v>
      </c>
      <c r="R33" s="21">
        <v>-2565.4599999999627</v>
      </c>
      <c r="S33" s="42">
        <v>-1.8590755162813733E-3</v>
      </c>
      <c r="T33" s="513">
        <f t="shared" si="26"/>
        <v>-4749.9700000002049</v>
      </c>
      <c r="U33" s="543">
        <f t="shared" si="27"/>
        <v>-3.4366531151465455E-3</v>
      </c>
    </row>
    <row r="34" spans="1:21" ht="16.5" x14ac:dyDescent="0.3">
      <c r="A34" s="265" t="s">
        <v>336</v>
      </c>
      <c r="B34" s="52">
        <v>1805125</v>
      </c>
      <c r="C34" s="21">
        <v>1824565</v>
      </c>
      <c r="D34" s="21">
        <v>1827400</v>
      </c>
      <c r="E34" s="513">
        <f t="shared" si="20"/>
        <v>19440</v>
      </c>
      <c r="F34" s="514">
        <f t="shared" si="21"/>
        <v>1.0769337303510837E-2</v>
      </c>
      <c r="G34" s="21">
        <v>2835</v>
      </c>
      <c r="H34" s="42">
        <v>1.5537950141540587E-3</v>
      </c>
      <c r="I34" s="513">
        <f t="shared" si="22"/>
        <v>22275</v>
      </c>
      <c r="J34" s="543">
        <f t="shared" si="23"/>
        <v>1.2339865660272835E-2</v>
      </c>
      <c r="L34" s="265" t="s">
        <v>336</v>
      </c>
      <c r="M34" s="52">
        <v>1403965.77</v>
      </c>
      <c r="N34" s="21">
        <v>1418751.23</v>
      </c>
      <c r="O34" s="21">
        <v>1422600</v>
      </c>
      <c r="P34" s="513">
        <f t="shared" si="24"/>
        <v>14785.459999999963</v>
      </c>
      <c r="Q34" s="514">
        <f t="shared" si="25"/>
        <v>1.053121117048314E-2</v>
      </c>
      <c r="R34" s="21">
        <v>3848.7700000000186</v>
      </c>
      <c r="S34" s="42">
        <v>2.7127870754339494E-3</v>
      </c>
      <c r="T34" s="513">
        <f t="shared" si="26"/>
        <v>18634.229999999981</v>
      </c>
      <c r="U34" s="543">
        <f t="shared" si="27"/>
        <v>1.3272567179469041E-2</v>
      </c>
    </row>
    <row r="35" spans="1:21" ht="17.25" thickBot="1" x14ac:dyDescent="0.35">
      <c r="A35" s="43" t="s">
        <v>406</v>
      </c>
      <c r="B35" s="53">
        <v>4272424</v>
      </c>
      <c r="C35" s="46">
        <v>4287883</v>
      </c>
      <c r="D35" s="44">
        <v>4286000</v>
      </c>
      <c r="E35" s="526">
        <f t="shared" si="20"/>
        <v>15459</v>
      </c>
      <c r="F35" s="525">
        <f t="shared" si="21"/>
        <v>3.6183206535680915E-3</v>
      </c>
      <c r="G35" s="44">
        <v>-1883</v>
      </c>
      <c r="H35" s="45">
        <v>-4.3914444493937916E-4</v>
      </c>
      <c r="I35" s="526">
        <f t="shared" si="22"/>
        <v>13576</v>
      </c>
      <c r="J35" s="544">
        <f t="shared" si="23"/>
        <v>3.1775872432136887E-3</v>
      </c>
      <c r="L35" s="43" t="s">
        <v>406</v>
      </c>
      <c r="M35" s="53">
        <v>3444352.5700000003</v>
      </c>
      <c r="N35" s="46">
        <v>3454301.62</v>
      </c>
      <c r="O35" s="44">
        <v>3450000</v>
      </c>
      <c r="P35" s="526">
        <f t="shared" si="24"/>
        <v>9949.0499999998137</v>
      </c>
      <c r="Q35" s="525">
        <f t="shared" si="25"/>
        <v>2.8885109168716176E-3</v>
      </c>
      <c r="R35" s="44">
        <v>-4301.6200000001118</v>
      </c>
      <c r="S35" s="45">
        <v>-1.2452936868900613E-3</v>
      </c>
      <c r="T35" s="526">
        <f t="shared" si="26"/>
        <v>5647.429999999702</v>
      </c>
      <c r="U35" s="544">
        <f t="shared" si="27"/>
        <v>1.6396201855722631E-3</v>
      </c>
    </row>
    <row r="36" spans="1:21" ht="15.75" thickTop="1" x14ac:dyDescent="0.25"/>
    <row r="37" spans="1:21" ht="15.75" thickBot="1" x14ac:dyDescent="0.3">
      <c r="A37" s="33" t="s">
        <v>473</v>
      </c>
      <c r="L37" s="33" t="s">
        <v>473</v>
      </c>
      <c r="M37" s="34"/>
    </row>
    <row r="38" spans="1:21" ht="18" thickTop="1" thickBot="1" x14ac:dyDescent="0.35">
      <c r="A38" s="36" t="s">
        <v>480</v>
      </c>
      <c r="B38" s="7">
        <v>45473</v>
      </c>
      <c r="C38" s="8">
        <v>45838</v>
      </c>
      <c r="D38" s="8">
        <v>46203</v>
      </c>
      <c r="E38" s="507" t="s">
        <v>503</v>
      </c>
      <c r="F38" s="508"/>
      <c r="G38" s="448" t="s">
        <v>504</v>
      </c>
      <c r="H38" s="449"/>
      <c r="I38" s="531" t="s">
        <v>505</v>
      </c>
      <c r="J38" s="532"/>
      <c r="L38" s="36" t="s">
        <v>481</v>
      </c>
      <c r="M38" s="7" t="s">
        <v>506</v>
      </c>
      <c r="N38" s="8" t="s">
        <v>507</v>
      </c>
      <c r="O38" s="8" t="s">
        <v>508</v>
      </c>
      <c r="P38" s="507" t="s">
        <v>503</v>
      </c>
      <c r="Q38" s="508"/>
      <c r="R38" s="448" t="s">
        <v>504</v>
      </c>
      <c r="S38" s="449"/>
      <c r="T38" s="531" t="s">
        <v>505</v>
      </c>
      <c r="U38" s="532"/>
    </row>
    <row r="39" spans="1:21" ht="18" thickTop="1" thickBot="1" x14ac:dyDescent="0.35">
      <c r="A39" s="291" t="s">
        <v>342</v>
      </c>
      <c r="B39" s="407" t="s">
        <v>475</v>
      </c>
      <c r="C39" s="408" t="s">
        <v>475</v>
      </c>
      <c r="D39" s="10" t="s">
        <v>475</v>
      </c>
      <c r="E39" s="509" t="s">
        <v>4</v>
      </c>
      <c r="F39" s="510" t="s">
        <v>5</v>
      </c>
      <c r="G39" s="15" t="s">
        <v>4</v>
      </c>
      <c r="H39" s="409" t="s">
        <v>476</v>
      </c>
      <c r="I39" s="509" t="s">
        <v>475</v>
      </c>
      <c r="J39" s="510" t="s">
        <v>476</v>
      </c>
      <c r="L39" s="291" t="s">
        <v>342</v>
      </c>
      <c r="M39" s="407" t="s">
        <v>12</v>
      </c>
      <c r="N39" s="408" t="s">
        <v>12</v>
      </c>
      <c r="O39" s="10" t="s">
        <v>12</v>
      </c>
      <c r="P39" s="509" t="s">
        <v>4</v>
      </c>
      <c r="Q39" s="510" t="s">
        <v>476</v>
      </c>
      <c r="R39" s="15" t="s">
        <v>4</v>
      </c>
      <c r="S39" s="409" t="s">
        <v>476</v>
      </c>
      <c r="T39" s="509" t="s">
        <v>4</v>
      </c>
      <c r="U39" s="510" t="s">
        <v>476</v>
      </c>
    </row>
    <row r="40" spans="1:21" ht="17.25" thickTop="1" x14ac:dyDescent="0.3">
      <c r="A40" s="265" t="s">
        <v>337</v>
      </c>
      <c r="B40" s="51">
        <v>1291758</v>
      </c>
      <c r="C40" s="39">
        <v>1293051</v>
      </c>
      <c r="D40" s="39">
        <v>1287500</v>
      </c>
      <c r="E40" s="518">
        <f t="shared" ref="E40:E45" si="28">C40-B40</f>
        <v>1293</v>
      </c>
      <c r="F40" s="524">
        <f t="shared" ref="F40:F45" si="29">E40/B40</f>
        <v>1.0009614804011278E-3</v>
      </c>
      <c r="G40" s="410">
        <v>-5551</v>
      </c>
      <c r="H40" s="40">
        <v>-4.2929474552821194E-3</v>
      </c>
      <c r="I40" s="511">
        <f t="shared" ref="I40:I45" si="30">D40-B40</f>
        <v>-4258</v>
      </c>
      <c r="J40" s="539">
        <f t="shared" ref="J40:J45" si="31">I40/B40</f>
        <v>-3.2962830499211151E-3</v>
      </c>
      <c r="L40" s="265" t="s">
        <v>337</v>
      </c>
      <c r="M40" s="51">
        <v>941952.75</v>
      </c>
      <c r="N40" s="39">
        <v>944273.14</v>
      </c>
      <c r="O40" s="39">
        <v>938700</v>
      </c>
      <c r="P40" s="518">
        <f t="shared" ref="P40:P45" si="32">N40-M40</f>
        <v>2320.390000000014</v>
      </c>
      <c r="Q40" s="524">
        <f t="shared" ref="Q40:Q45" si="33">P40/M40</f>
        <v>2.4633825847421901E-3</v>
      </c>
      <c r="R40" s="410">
        <v>-5573.140000000014</v>
      </c>
      <c r="S40" s="40">
        <v>-5.9020422840789623E-3</v>
      </c>
      <c r="T40" s="511">
        <f t="shared" ref="T40:T45" si="34">O40-M40</f>
        <v>-3252.75</v>
      </c>
      <c r="U40" s="539">
        <f t="shared" ref="U40:U45" si="35">T40/M40</f>
        <v>-3.4531986875137844E-3</v>
      </c>
    </row>
    <row r="41" spans="1:21" ht="16.5" x14ac:dyDescent="0.3">
      <c r="A41" s="265" t="s">
        <v>338</v>
      </c>
      <c r="B41" s="52">
        <v>1833104</v>
      </c>
      <c r="C41" s="41">
        <v>1844245</v>
      </c>
      <c r="D41" s="41">
        <v>1849500</v>
      </c>
      <c r="E41" s="519">
        <f t="shared" si="28"/>
        <v>11141</v>
      </c>
      <c r="F41" s="524">
        <f t="shared" si="29"/>
        <v>6.0776693520934984E-3</v>
      </c>
      <c r="G41" s="412">
        <v>5255</v>
      </c>
      <c r="H41" s="42">
        <v>2.849404498859967E-3</v>
      </c>
      <c r="I41" s="513">
        <f t="shared" si="30"/>
        <v>16396</v>
      </c>
      <c r="J41" s="540">
        <f t="shared" si="31"/>
        <v>8.9443915893479033E-3</v>
      </c>
      <c r="L41" s="265" t="s">
        <v>338</v>
      </c>
      <c r="M41" s="52">
        <v>1530725.17</v>
      </c>
      <c r="N41" s="41">
        <v>1535103.8</v>
      </c>
      <c r="O41" s="41">
        <v>1536300</v>
      </c>
      <c r="P41" s="519">
        <f t="shared" si="32"/>
        <v>4378.6300000001211</v>
      </c>
      <c r="Q41" s="524">
        <f t="shared" si="33"/>
        <v>2.8604938925778042E-3</v>
      </c>
      <c r="R41" s="412">
        <v>1196.1999999999534</v>
      </c>
      <c r="S41" s="42">
        <v>7.7923069436734726E-4</v>
      </c>
      <c r="T41" s="513">
        <f t="shared" si="34"/>
        <v>5574.8300000000745</v>
      </c>
      <c r="U41" s="540">
        <f t="shared" si="35"/>
        <v>3.6419535715872986E-3</v>
      </c>
    </row>
    <row r="42" spans="1:21" ht="16.5" x14ac:dyDescent="0.3">
      <c r="A42" s="265" t="s">
        <v>339</v>
      </c>
      <c r="B42" s="52">
        <v>132185</v>
      </c>
      <c r="C42" s="41">
        <v>132762</v>
      </c>
      <c r="D42" s="41">
        <v>130600</v>
      </c>
      <c r="E42" s="519">
        <f t="shared" si="28"/>
        <v>577</v>
      </c>
      <c r="F42" s="524">
        <f t="shared" si="29"/>
        <v>4.3650943753073346E-3</v>
      </c>
      <c r="G42" s="412">
        <v>-2162</v>
      </c>
      <c r="H42" s="42">
        <v>-1.628478028351486E-2</v>
      </c>
      <c r="I42" s="513">
        <f t="shared" si="30"/>
        <v>-1585</v>
      </c>
      <c r="J42" s="540">
        <f t="shared" si="31"/>
        <v>-1.1990770511026214E-2</v>
      </c>
      <c r="L42" s="265" t="s">
        <v>339</v>
      </c>
      <c r="M42" s="52">
        <v>96282.870000000112</v>
      </c>
      <c r="N42" s="41">
        <v>96932.030000000028</v>
      </c>
      <c r="O42" s="41">
        <v>96400</v>
      </c>
      <c r="P42" s="519">
        <f t="shared" si="32"/>
        <v>649.15999999991618</v>
      </c>
      <c r="Q42" s="524">
        <f t="shared" si="33"/>
        <v>6.7422169696428388E-3</v>
      </c>
      <c r="R42" s="412">
        <v>-532.03000000002794</v>
      </c>
      <c r="S42" s="42">
        <v>-5.488691405720357E-3</v>
      </c>
      <c r="T42" s="513">
        <f t="shared" si="34"/>
        <v>117.12999999988824</v>
      </c>
      <c r="U42" s="540">
        <f t="shared" si="35"/>
        <v>1.2165196155857019E-3</v>
      </c>
    </row>
    <row r="43" spans="1:21" ht="16.5" x14ac:dyDescent="0.3">
      <c r="A43" s="265" t="s">
        <v>340</v>
      </c>
      <c r="B43" s="52">
        <v>469354</v>
      </c>
      <c r="C43" s="41">
        <v>468563</v>
      </c>
      <c r="D43" s="41">
        <v>469100</v>
      </c>
      <c r="E43" s="519">
        <f t="shared" si="28"/>
        <v>-791</v>
      </c>
      <c r="F43" s="524">
        <f t="shared" si="29"/>
        <v>-1.6852951077438352E-3</v>
      </c>
      <c r="G43" s="412">
        <v>537</v>
      </c>
      <c r="H43" s="42">
        <v>1.146057200419154E-3</v>
      </c>
      <c r="I43" s="513">
        <f t="shared" si="30"/>
        <v>-254</v>
      </c>
      <c r="J43" s="540">
        <f t="shared" si="31"/>
        <v>-5.4116935191774222E-4</v>
      </c>
      <c r="L43" s="265" t="s">
        <v>340</v>
      </c>
      <c r="M43" s="52">
        <v>375721.60999999987</v>
      </c>
      <c r="N43" s="41">
        <v>375455.35000000009</v>
      </c>
      <c r="O43" s="41">
        <v>376500</v>
      </c>
      <c r="P43" s="519">
        <f t="shared" si="32"/>
        <v>-266.25999999977648</v>
      </c>
      <c r="Q43" s="524">
        <f t="shared" si="33"/>
        <v>-7.0866299119653131E-4</v>
      </c>
      <c r="R43" s="412">
        <v>1044.6499999999069</v>
      </c>
      <c r="S43" s="42">
        <v>2.7823548126292689E-3</v>
      </c>
      <c r="T43" s="513">
        <f t="shared" si="34"/>
        <v>778.39000000013039</v>
      </c>
      <c r="U43" s="540">
        <f t="shared" si="35"/>
        <v>2.0717200695486498E-3</v>
      </c>
    </row>
    <row r="44" spans="1:21" ht="16.5" x14ac:dyDescent="0.3">
      <c r="A44" s="265" t="s">
        <v>341</v>
      </c>
      <c r="B44" s="52">
        <v>546023</v>
      </c>
      <c r="C44" s="41">
        <v>549262</v>
      </c>
      <c r="D44" s="41">
        <v>549300</v>
      </c>
      <c r="E44" s="519">
        <f t="shared" si="28"/>
        <v>3239</v>
      </c>
      <c r="F44" s="524">
        <f t="shared" si="29"/>
        <v>5.9319845501013694E-3</v>
      </c>
      <c r="G44" s="412">
        <v>38</v>
      </c>
      <c r="H44" s="42">
        <v>6.9183741092593331E-5</v>
      </c>
      <c r="I44" s="513">
        <f t="shared" si="30"/>
        <v>3277</v>
      </c>
      <c r="J44" s="540">
        <f t="shared" si="31"/>
        <v>6.0015786880772424E-3</v>
      </c>
      <c r="L44" s="265" t="s">
        <v>341</v>
      </c>
      <c r="M44" s="52">
        <v>499670.17</v>
      </c>
      <c r="N44" s="41">
        <v>502537.30000000005</v>
      </c>
      <c r="O44" s="41">
        <v>502100</v>
      </c>
      <c r="P44" s="519">
        <f t="shared" si="32"/>
        <v>2867.1300000000629</v>
      </c>
      <c r="Q44" s="524">
        <f t="shared" si="33"/>
        <v>5.7380451588696256E-3</v>
      </c>
      <c r="R44" s="412">
        <v>-437.30000000004657</v>
      </c>
      <c r="S44" s="42">
        <v>-8.701841634442787E-4</v>
      </c>
      <c r="T44" s="513">
        <f t="shared" si="34"/>
        <v>2429.8300000000163</v>
      </c>
      <c r="U44" s="540">
        <f t="shared" si="35"/>
        <v>4.8628678393989704E-3</v>
      </c>
    </row>
    <row r="45" spans="1:21" ht="17.25" thickBot="1" x14ac:dyDescent="0.35">
      <c r="A45" s="43" t="s">
        <v>406</v>
      </c>
      <c r="B45" s="46">
        <v>4272424</v>
      </c>
      <c r="C45" s="47">
        <v>4287883</v>
      </c>
      <c r="D45" s="44">
        <v>4286000</v>
      </c>
      <c r="E45" s="520">
        <f t="shared" si="28"/>
        <v>15459</v>
      </c>
      <c r="F45" s="525">
        <f t="shared" si="29"/>
        <v>3.6183206535680915E-3</v>
      </c>
      <c r="G45" s="26">
        <v>-1883</v>
      </c>
      <c r="H45" s="45">
        <v>-4.3914444493937916E-4</v>
      </c>
      <c r="I45" s="526">
        <f t="shared" si="30"/>
        <v>13576</v>
      </c>
      <c r="J45" s="541">
        <f t="shared" si="31"/>
        <v>3.1775872432136887E-3</v>
      </c>
      <c r="L45" s="43" t="s">
        <v>406</v>
      </c>
      <c r="M45" s="46">
        <v>3444352.57</v>
      </c>
      <c r="N45" s="47">
        <v>3454301.62</v>
      </c>
      <c r="O45" s="44">
        <v>3450000</v>
      </c>
      <c r="P45" s="520">
        <f t="shared" si="32"/>
        <v>9949.0500000002794</v>
      </c>
      <c r="Q45" s="525">
        <f t="shared" si="33"/>
        <v>2.8885109168717534E-3</v>
      </c>
      <c r="R45" s="26">
        <v>-4301.6200000001118</v>
      </c>
      <c r="S45" s="45">
        <v>-1.2452936868900613E-3</v>
      </c>
      <c r="T45" s="526">
        <f t="shared" si="34"/>
        <v>5647.4300000001676</v>
      </c>
      <c r="U45" s="541">
        <f t="shared" si="35"/>
        <v>1.6396201855723986E-3</v>
      </c>
    </row>
    <row r="46" spans="1:21" ht="15.75" thickTop="1" x14ac:dyDescent="0.25"/>
    <row r="47" spans="1:21" ht="15.75" thickBot="1" x14ac:dyDescent="0.3">
      <c r="A47" s="33" t="s">
        <v>473</v>
      </c>
      <c r="L47" s="33" t="s">
        <v>473</v>
      </c>
      <c r="M47" s="34"/>
    </row>
    <row r="48" spans="1:21" ht="18" thickTop="1" thickBot="1" x14ac:dyDescent="0.35">
      <c r="A48" s="36" t="s">
        <v>480</v>
      </c>
      <c r="B48" s="7">
        <v>45473</v>
      </c>
      <c r="C48" s="8">
        <v>45838</v>
      </c>
      <c r="D48" s="8">
        <v>46203</v>
      </c>
      <c r="E48" s="507" t="s">
        <v>503</v>
      </c>
      <c r="F48" s="508"/>
      <c r="G48" s="448" t="s">
        <v>504</v>
      </c>
      <c r="H48" s="449"/>
      <c r="I48" s="531" t="s">
        <v>505</v>
      </c>
      <c r="J48" s="532"/>
      <c r="L48" s="36" t="s">
        <v>481</v>
      </c>
      <c r="M48" s="7" t="s">
        <v>506</v>
      </c>
      <c r="N48" s="8" t="s">
        <v>507</v>
      </c>
      <c r="O48" s="8" t="s">
        <v>508</v>
      </c>
      <c r="P48" s="507" t="s">
        <v>503</v>
      </c>
      <c r="Q48" s="508"/>
      <c r="R48" s="448" t="s">
        <v>504</v>
      </c>
      <c r="S48" s="449"/>
      <c r="T48" s="531" t="s">
        <v>505</v>
      </c>
      <c r="U48" s="532"/>
    </row>
    <row r="49" spans="1:21" ht="18" thickTop="1" thickBot="1" x14ac:dyDescent="0.35">
      <c r="A49" s="291" t="s">
        <v>483</v>
      </c>
      <c r="B49" s="407" t="s">
        <v>475</v>
      </c>
      <c r="C49" s="408" t="s">
        <v>475</v>
      </c>
      <c r="D49" s="10" t="s">
        <v>475</v>
      </c>
      <c r="E49" s="509" t="s">
        <v>4</v>
      </c>
      <c r="F49" s="510" t="s">
        <v>5</v>
      </c>
      <c r="G49" s="15" t="s">
        <v>4</v>
      </c>
      <c r="H49" s="409" t="s">
        <v>476</v>
      </c>
      <c r="I49" s="509" t="s">
        <v>475</v>
      </c>
      <c r="J49" s="510" t="s">
        <v>476</v>
      </c>
      <c r="L49" s="291" t="s">
        <v>483</v>
      </c>
      <c r="M49" s="9" t="s">
        <v>12</v>
      </c>
      <c r="N49" s="10" t="s">
        <v>12</v>
      </c>
      <c r="O49" s="10" t="s">
        <v>12</v>
      </c>
      <c r="P49" s="509" t="s">
        <v>4</v>
      </c>
      <c r="Q49" s="510" t="s">
        <v>476</v>
      </c>
      <c r="R49" s="15" t="s">
        <v>4</v>
      </c>
      <c r="S49" s="409" t="s">
        <v>476</v>
      </c>
      <c r="T49" s="509" t="s">
        <v>4</v>
      </c>
      <c r="U49" s="510" t="s">
        <v>476</v>
      </c>
    </row>
    <row r="50" spans="1:21" ht="17.25" thickTop="1" x14ac:dyDescent="0.3">
      <c r="A50" s="265" t="s">
        <v>484</v>
      </c>
      <c r="B50" s="51">
        <v>1914524</v>
      </c>
      <c r="C50" s="17">
        <v>1895980</v>
      </c>
      <c r="D50" s="17">
        <v>1885500</v>
      </c>
      <c r="E50" s="527">
        <f t="shared" ref="E50:E54" si="36">C50-B50</f>
        <v>-18544</v>
      </c>
      <c r="F50" s="524">
        <f t="shared" ref="F50:F54" si="37">E50/B50</f>
        <v>-9.6859584941217762E-3</v>
      </c>
      <c r="G50" s="410">
        <v>-10480</v>
      </c>
      <c r="H50" s="40">
        <v>-5.5274844671357294E-3</v>
      </c>
      <c r="I50" s="511">
        <f t="shared" ref="I50:I54" si="38">D50-B50</f>
        <v>-29024</v>
      </c>
      <c r="J50" s="539">
        <f t="shared" ref="J50:J54" si="39">I50/B50</f>
        <v>-1.5159903976131926E-2</v>
      </c>
      <c r="L50" s="265" t="s">
        <v>484</v>
      </c>
      <c r="M50" s="51">
        <v>1758805.18</v>
      </c>
      <c r="N50" s="17">
        <v>1749444.35</v>
      </c>
      <c r="O50" s="17">
        <v>1741200</v>
      </c>
      <c r="P50" s="527">
        <f t="shared" ref="P50:P54" si="40">N50-M50</f>
        <v>-9360.8299999998417</v>
      </c>
      <c r="Q50" s="524">
        <f t="shared" ref="Q50:Q54" si="41">P50/M50</f>
        <v>-5.3222665628036431E-3</v>
      </c>
      <c r="R50" s="410">
        <v>-8244.3500000000931</v>
      </c>
      <c r="S50" s="40">
        <v>-4.7125534458984609E-3</v>
      </c>
      <c r="T50" s="511">
        <f t="shared" ref="T50:T54" si="42">O50-M50</f>
        <v>-17605.179999999935</v>
      </c>
      <c r="U50" s="539">
        <f t="shared" ref="U50:U54" si="43">T50/M50</f>
        <v>-1.0009738543071573E-2</v>
      </c>
    </row>
    <row r="51" spans="1:21" ht="16.5" x14ac:dyDescent="0.3">
      <c r="A51" s="265" t="s">
        <v>485</v>
      </c>
      <c r="B51" s="52">
        <v>1210338</v>
      </c>
      <c r="C51" s="21">
        <v>1241316</v>
      </c>
      <c r="D51" s="21">
        <v>1251500</v>
      </c>
      <c r="E51" s="519">
        <f t="shared" si="36"/>
        <v>30978</v>
      </c>
      <c r="F51" s="524">
        <f t="shared" si="37"/>
        <v>2.5594503353608661E-2</v>
      </c>
      <c r="G51" s="412">
        <v>10184</v>
      </c>
      <c r="H51" s="42">
        <v>8.2041961917835582E-3</v>
      </c>
      <c r="I51" s="513">
        <f t="shared" si="38"/>
        <v>41162</v>
      </c>
      <c r="J51" s="540">
        <f t="shared" si="39"/>
        <v>3.4008681872336487E-2</v>
      </c>
      <c r="L51" s="265" t="s">
        <v>485</v>
      </c>
      <c r="M51" s="52">
        <v>713872.74</v>
      </c>
      <c r="N51" s="21">
        <v>729932.59000000008</v>
      </c>
      <c r="O51" s="21">
        <v>733800</v>
      </c>
      <c r="P51" s="519">
        <f t="shared" si="40"/>
        <v>16059.850000000093</v>
      </c>
      <c r="Q51" s="524">
        <f t="shared" si="41"/>
        <v>2.2496796838047204E-2</v>
      </c>
      <c r="R51" s="412">
        <v>3867.4099999999162</v>
      </c>
      <c r="S51" s="42">
        <v>5.2983111769265099E-3</v>
      </c>
      <c r="T51" s="513">
        <f t="shared" si="42"/>
        <v>19927.260000000009</v>
      </c>
      <c r="U51" s="540">
        <f t="shared" si="43"/>
        <v>2.7914303045105785E-2</v>
      </c>
    </row>
    <row r="52" spans="1:21" ht="16.5" x14ac:dyDescent="0.3">
      <c r="A52" s="265" t="s">
        <v>486</v>
      </c>
      <c r="B52" s="52">
        <v>691147</v>
      </c>
      <c r="C52" s="41">
        <v>690887</v>
      </c>
      <c r="D52" s="41">
        <v>688100</v>
      </c>
      <c r="E52" s="519">
        <f t="shared" si="36"/>
        <v>-260</v>
      </c>
      <c r="F52" s="524">
        <f t="shared" si="37"/>
        <v>-3.7618625270745585E-4</v>
      </c>
      <c r="G52" s="412">
        <v>-2787</v>
      </c>
      <c r="H52" s="42">
        <v>-4.0339447695498685E-3</v>
      </c>
      <c r="I52" s="513">
        <f t="shared" si="38"/>
        <v>-3047</v>
      </c>
      <c r="J52" s="540">
        <f t="shared" si="39"/>
        <v>-4.4086135076908386E-3</v>
      </c>
      <c r="L52" s="265" t="s">
        <v>486</v>
      </c>
      <c r="M52" s="52">
        <v>653356.31999999995</v>
      </c>
      <c r="N52" s="41">
        <v>653114.91</v>
      </c>
      <c r="O52" s="41">
        <v>651100</v>
      </c>
      <c r="P52" s="519">
        <f t="shared" si="40"/>
        <v>-241.40999999991618</v>
      </c>
      <c r="Q52" s="524">
        <f t="shared" si="41"/>
        <v>-3.6949210195122347E-4</v>
      </c>
      <c r="R52" s="412">
        <v>-2014.9100000000326</v>
      </c>
      <c r="S52" s="42">
        <v>-3.08507732582622E-3</v>
      </c>
      <c r="T52" s="513">
        <f t="shared" si="42"/>
        <v>-2256.3199999999488</v>
      </c>
      <c r="U52" s="540">
        <f t="shared" si="43"/>
        <v>-3.4534295160716421E-3</v>
      </c>
    </row>
    <row r="53" spans="1:21" ht="16.5" x14ac:dyDescent="0.3">
      <c r="A53" s="265" t="s">
        <v>487</v>
      </c>
      <c r="B53" s="52">
        <v>456415</v>
      </c>
      <c r="C53" s="41">
        <v>459700</v>
      </c>
      <c r="D53" s="41">
        <v>460900</v>
      </c>
      <c r="E53" s="519">
        <f t="shared" si="36"/>
        <v>3285</v>
      </c>
      <c r="F53" s="524">
        <f t="shared" si="37"/>
        <v>7.1973971057042382E-3</v>
      </c>
      <c r="G53" s="412">
        <v>1200</v>
      </c>
      <c r="H53" s="42">
        <v>2.6103980857080703E-3</v>
      </c>
      <c r="I53" s="513">
        <f t="shared" si="38"/>
        <v>4485</v>
      </c>
      <c r="J53" s="540">
        <f t="shared" si="39"/>
        <v>9.8265832630391198E-3</v>
      </c>
      <c r="L53" s="265" t="s">
        <v>487</v>
      </c>
      <c r="M53" s="52">
        <v>318318.33000000007</v>
      </c>
      <c r="N53" s="41">
        <v>321809.77</v>
      </c>
      <c r="O53" s="41">
        <v>323900</v>
      </c>
      <c r="P53" s="519">
        <f t="shared" si="40"/>
        <v>3491.4399999999441</v>
      </c>
      <c r="Q53" s="524">
        <f t="shared" si="41"/>
        <v>1.0968391295593764E-2</v>
      </c>
      <c r="R53" s="412">
        <v>2090.2299999999814</v>
      </c>
      <c r="S53" s="42">
        <v>6.4952347469126905E-3</v>
      </c>
      <c r="T53" s="513">
        <f t="shared" si="42"/>
        <v>5581.6699999999255</v>
      </c>
      <c r="U53" s="540">
        <f t="shared" si="43"/>
        <v>1.7534868318767331E-2</v>
      </c>
    </row>
    <row r="54" spans="1:21" ht="17.25" thickBot="1" x14ac:dyDescent="0.35">
      <c r="A54" s="43" t="s">
        <v>406</v>
      </c>
      <c r="B54" s="58">
        <v>4272424</v>
      </c>
      <c r="C54" s="47">
        <v>4287883</v>
      </c>
      <c r="D54" s="44">
        <v>4286000</v>
      </c>
      <c r="E54" s="520">
        <f t="shared" si="36"/>
        <v>15459</v>
      </c>
      <c r="F54" s="525">
        <f t="shared" si="37"/>
        <v>3.6183206535680915E-3</v>
      </c>
      <c r="G54" s="26">
        <v>-1883</v>
      </c>
      <c r="H54" s="45">
        <v>-4.3914444493937916E-4</v>
      </c>
      <c r="I54" s="526">
        <f t="shared" si="38"/>
        <v>13576</v>
      </c>
      <c r="J54" s="541">
        <f t="shared" si="39"/>
        <v>3.1775872432136887E-3</v>
      </c>
      <c r="L54" s="43" t="s">
        <v>406</v>
      </c>
      <c r="M54" s="58">
        <v>3444352.57</v>
      </c>
      <c r="N54" s="47">
        <v>3454301.6200000006</v>
      </c>
      <c r="O54" s="44">
        <v>3450000</v>
      </c>
      <c r="P54" s="520">
        <f t="shared" si="40"/>
        <v>9949.0500000007451</v>
      </c>
      <c r="Q54" s="525">
        <f t="shared" si="41"/>
        <v>2.8885109168718887E-3</v>
      </c>
      <c r="R54" s="26">
        <v>-4301.6200000005774</v>
      </c>
      <c r="S54" s="45">
        <v>-1.2452936868901959E-3</v>
      </c>
      <c r="T54" s="526">
        <f t="shared" si="42"/>
        <v>5647.4300000001676</v>
      </c>
      <c r="U54" s="541">
        <f t="shared" si="43"/>
        <v>1.6396201855723986E-3</v>
      </c>
    </row>
    <row r="55" spans="1:21" ht="15.75" thickTop="1" x14ac:dyDescent="0.25"/>
    <row r="56" spans="1:21" ht="15.75" thickBot="1" x14ac:dyDescent="0.3">
      <c r="A56" s="33" t="s">
        <v>473</v>
      </c>
      <c r="L56" s="33" t="s">
        <v>473</v>
      </c>
      <c r="M56" s="34"/>
    </row>
    <row r="57" spans="1:21" ht="18" thickTop="1" thickBot="1" x14ac:dyDescent="0.35">
      <c r="A57" s="36" t="s">
        <v>480</v>
      </c>
      <c r="B57" s="7">
        <v>45473</v>
      </c>
      <c r="C57" s="8">
        <v>45838</v>
      </c>
      <c r="D57" s="8">
        <v>46203</v>
      </c>
      <c r="E57" s="507" t="s">
        <v>503</v>
      </c>
      <c r="F57" s="508"/>
      <c r="G57" s="448" t="s">
        <v>504</v>
      </c>
      <c r="H57" s="449"/>
      <c r="I57" s="531" t="s">
        <v>505</v>
      </c>
      <c r="J57" s="532"/>
      <c r="L57" s="36" t="s">
        <v>481</v>
      </c>
      <c r="M57" s="7" t="s">
        <v>506</v>
      </c>
      <c r="N57" s="8" t="s">
        <v>507</v>
      </c>
      <c r="O57" s="8" t="s">
        <v>508</v>
      </c>
      <c r="P57" s="507" t="s">
        <v>503</v>
      </c>
      <c r="Q57" s="508"/>
      <c r="R57" s="448" t="s">
        <v>504</v>
      </c>
      <c r="S57" s="449"/>
      <c r="T57" s="531" t="s">
        <v>505</v>
      </c>
      <c r="U57" s="532"/>
    </row>
    <row r="58" spans="1:21" ht="18" thickTop="1" thickBot="1" x14ac:dyDescent="0.35">
      <c r="A58" s="291" t="s">
        <v>343</v>
      </c>
      <c r="B58" s="407" t="s">
        <v>475</v>
      </c>
      <c r="C58" s="408" t="s">
        <v>475</v>
      </c>
      <c r="D58" s="10" t="s">
        <v>475</v>
      </c>
      <c r="E58" s="509" t="s">
        <v>4</v>
      </c>
      <c r="F58" s="510" t="s">
        <v>5</v>
      </c>
      <c r="G58" s="15" t="s">
        <v>4</v>
      </c>
      <c r="H58" s="409" t="s">
        <v>476</v>
      </c>
      <c r="I58" s="509" t="s">
        <v>475</v>
      </c>
      <c r="J58" s="510" t="s">
        <v>476</v>
      </c>
      <c r="L58" s="291" t="s">
        <v>343</v>
      </c>
      <c r="M58" s="9" t="s">
        <v>12</v>
      </c>
      <c r="N58" s="10" t="s">
        <v>12</v>
      </c>
      <c r="O58" s="10" t="s">
        <v>12</v>
      </c>
      <c r="P58" s="509" t="s">
        <v>4</v>
      </c>
      <c r="Q58" s="510" t="s">
        <v>476</v>
      </c>
      <c r="R58" s="15" t="s">
        <v>4</v>
      </c>
      <c r="S58" s="409" t="s">
        <v>476</v>
      </c>
      <c r="T58" s="509" t="s">
        <v>4</v>
      </c>
      <c r="U58" s="550" t="s">
        <v>476</v>
      </c>
    </row>
    <row r="59" spans="1:21" ht="17.25" thickTop="1" x14ac:dyDescent="0.3">
      <c r="A59" s="265" t="s">
        <v>344</v>
      </c>
      <c r="B59" s="17">
        <v>364119</v>
      </c>
      <c r="C59" s="17">
        <v>366379</v>
      </c>
      <c r="D59" s="17">
        <v>365300</v>
      </c>
      <c r="E59" s="527">
        <f t="shared" ref="E59:E63" si="44">C59-B59</f>
        <v>2260</v>
      </c>
      <c r="F59" s="524">
        <f t="shared" ref="F59:F63" si="45">E59/B59</f>
        <v>6.2067620750359083E-3</v>
      </c>
      <c r="G59" s="410">
        <v>-1079</v>
      </c>
      <c r="H59" s="40">
        <v>-2.9450377887378916E-3</v>
      </c>
      <c r="I59" s="511">
        <f t="shared" ref="I59:I63" si="46">D59-B59</f>
        <v>1181</v>
      </c>
      <c r="J59" s="539">
        <f t="shared" ref="J59:J63" si="47">I59/B59</f>
        <v>3.2434451374413311E-3</v>
      </c>
      <c r="L59" s="265" t="s">
        <v>344</v>
      </c>
      <c r="M59" s="17">
        <v>298126.06</v>
      </c>
      <c r="N59" s="17">
        <v>297564.89</v>
      </c>
      <c r="O59" s="17">
        <v>295400</v>
      </c>
      <c r="P59" s="527">
        <f t="shared" ref="P59:P63" si="48">N59-M59</f>
        <v>-561.1699999999837</v>
      </c>
      <c r="Q59" s="524">
        <f t="shared" ref="Q59:Q63" si="49">P59/M59</f>
        <v>-1.8823245441877295E-3</v>
      </c>
      <c r="R59" s="17">
        <v>-2164.890000000014</v>
      </c>
      <c r="S59" s="40">
        <v>-7.2753542933106582E-3</v>
      </c>
      <c r="T59" s="511">
        <f t="shared" ref="T59:T63" si="50">O59-M59</f>
        <v>-2726.0599999999977</v>
      </c>
      <c r="U59" s="539">
        <f t="shared" ref="U59:U63" si="51">T59/M59</f>
        <v>-9.1439842595444285E-3</v>
      </c>
    </row>
    <row r="60" spans="1:21" ht="16.5" x14ac:dyDescent="0.3">
      <c r="A60" s="265" t="s">
        <v>294</v>
      </c>
      <c r="B60" s="21">
        <v>2587159</v>
      </c>
      <c r="C60" s="21">
        <v>2593318</v>
      </c>
      <c r="D60" s="21">
        <v>2595000</v>
      </c>
      <c r="E60" s="519">
        <f t="shared" si="44"/>
        <v>6159</v>
      </c>
      <c r="F60" s="524">
        <f t="shared" si="45"/>
        <v>2.3806035887241565E-3</v>
      </c>
      <c r="G60" s="412">
        <v>1682</v>
      </c>
      <c r="H60" s="42">
        <v>6.4858995310255053E-4</v>
      </c>
      <c r="I60" s="513">
        <f t="shared" si="46"/>
        <v>7841</v>
      </c>
      <c r="J60" s="540">
        <f t="shared" si="47"/>
        <v>3.0307375773966734E-3</v>
      </c>
      <c r="L60" s="265" t="s">
        <v>294</v>
      </c>
      <c r="M60" s="21">
        <v>2091593.2700000003</v>
      </c>
      <c r="N60" s="21">
        <v>2098474.7799999998</v>
      </c>
      <c r="O60" s="21">
        <v>2099300</v>
      </c>
      <c r="P60" s="519">
        <f t="shared" si="48"/>
        <v>6881.5099999995437</v>
      </c>
      <c r="Q60" s="524">
        <f t="shared" si="49"/>
        <v>3.2900803892907645E-3</v>
      </c>
      <c r="R60" s="21">
        <v>825.22000000020489</v>
      </c>
      <c r="S60" s="42">
        <v>3.9324751856212683E-4</v>
      </c>
      <c r="T60" s="513">
        <f t="shared" si="50"/>
        <v>7706.7299999997485</v>
      </c>
      <c r="U60" s="540">
        <f t="shared" si="51"/>
        <v>3.6846217238018495E-3</v>
      </c>
    </row>
    <row r="61" spans="1:21" ht="16.5" x14ac:dyDescent="0.3">
      <c r="A61" s="265" t="s">
        <v>295</v>
      </c>
      <c r="B61" s="21">
        <v>1216470</v>
      </c>
      <c r="C61" s="21">
        <v>1220868</v>
      </c>
      <c r="D61" s="21">
        <v>1219300</v>
      </c>
      <c r="E61" s="519">
        <f t="shared" si="44"/>
        <v>4398</v>
      </c>
      <c r="F61" s="524">
        <f t="shared" si="45"/>
        <v>3.6153789242644703E-3</v>
      </c>
      <c r="G61" s="412">
        <v>-1568</v>
      </c>
      <c r="H61" s="42">
        <v>-1.2843321309101393E-3</v>
      </c>
      <c r="I61" s="513">
        <f t="shared" si="46"/>
        <v>2830</v>
      </c>
      <c r="J61" s="540">
        <f t="shared" si="47"/>
        <v>2.3264034460364828E-3</v>
      </c>
      <c r="L61" s="265" t="s">
        <v>295</v>
      </c>
      <c r="M61" s="21">
        <v>968535.31</v>
      </c>
      <c r="N61" s="21">
        <v>970994.50999999989</v>
      </c>
      <c r="O61" s="21">
        <v>969500</v>
      </c>
      <c r="P61" s="519">
        <f t="shared" si="48"/>
        <v>2459.199999999837</v>
      </c>
      <c r="Q61" s="524">
        <f t="shared" si="49"/>
        <v>2.5390917343011861E-3</v>
      </c>
      <c r="R61" s="21">
        <v>-1494.5099999998929</v>
      </c>
      <c r="S61" s="42">
        <v>-1.5391539134447763E-3</v>
      </c>
      <c r="T61" s="513">
        <f t="shared" si="50"/>
        <v>964.68999999994412</v>
      </c>
      <c r="U61" s="540">
        <f t="shared" si="51"/>
        <v>9.9602976787696476E-4</v>
      </c>
    </row>
    <row r="62" spans="1:21" ht="16.5" x14ac:dyDescent="0.3">
      <c r="A62" s="265" t="s">
        <v>345</v>
      </c>
      <c r="B62" s="41">
        <v>104676</v>
      </c>
      <c r="C62" s="41">
        <v>107318</v>
      </c>
      <c r="D62" s="41">
        <v>106400</v>
      </c>
      <c r="E62" s="519">
        <f t="shared" si="44"/>
        <v>2642</v>
      </c>
      <c r="F62" s="524">
        <f t="shared" si="45"/>
        <v>2.5239787534869502E-2</v>
      </c>
      <c r="G62" s="412">
        <v>-918</v>
      </c>
      <c r="H62" s="42">
        <v>-8.5540170334892571E-3</v>
      </c>
      <c r="I62" s="513">
        <f t="shared" si="46"/>
        <v>1724</v>
      </c>
      <c r="J62" s="540">
        <f t="shared" si="47"/>
        <v>1.6469868928885321E-2</v>
      </c>
      <c r="L62" s="265" t="s">
        <v>345</v>
      </c>
      <c r="M62" s="41">
        <v>86097.93</v>
      </c>
      <c r="N62" s="41">
        <v>87267.44</v>
      </c>
      <c r="O62" s="41">
        <v>85800</v>
      </c>
      <c r="P62" s="519">
        <f t="shared" si="48"/>
        <v>1169.5100000000093</v>
      </c>
      <c r="Q62" s="524">
        <f t="shared" si="49"/>
        <v>1.3583485688912723E-2</v>
      </c>
      <c r="R62" s="21">
        <v>-1467.4400000000023</v>
      </c>
      <c r="S62" s="42">
        <v>-1.6815435401794785E-2</v>
      </c>
      <c r="T62" s="513">
        <f t="shared" si="50"/>
        <v>-297.92999999999302</v>
      </c>
      <c r="U62" s="540">
        <f t="shared" si="51"/>
        <v>-3.4603619390151776E-3</v>
      </c>
    </row>
    <row r="63" spans="1:21" ht="17.25" thickBot="1" x14ac:dyDescent="0.35">
      <c r="A63" s="43" t="s">
        <v>406</v>
      </c>
      <c r="B63" s="46">
        <v>4272424</v>
      </c>
      <c r="C63" s="46">
        <v>4287883</v>
      </c>
      <c r="D63" s="44">
        <v>4286000</v>
      </c>
      <c r="E63" s="520">
        <f t="shared" si="44"/>
        <v>15459</v>
      </c>
      <c r="F63" s="525">
        <f t="shared" si="45"/>
        <v>3.6183206535680915E-3</v>
      </c>
      <c r="G63" s="26">
        <v>-1883</v>
      </c>
      <c r="H63" s="45">
        <v>-4.3914444493937916E-4</v>
      </c>
      <c r="I63" s="526">
        <f t="shared" si="46"/>
        <v>13576</v>
      </c>
      <c r="J63" s="541">
        <f t="shared" si="47"/>
        <v>3.1775872432136887E-3</v>
      </c>
      <c r="L63" s="43" t="s">
        <v>406</v>
      </c>
      <c r="M63" s="58">
        <v>3444352.5700000003</v>
      </c>
      <c r="N63" s="47">
        <v>3454301.6199999996</v>
      </c>
      <c r="O63" s="44">
        <v>3450000</v>
      </c>
      <c r="P63" s="520">
        <f t="shared" si="48"/>
        <v>9949.0499999993481</v>
      </c>
      <c r="Q63" s="525">
        <f t="shared" si="49"/>
        <v>2.8885109168714823E-3</v>
      </c>
      <c r="R63" s="26">
        <v>-4301.6199999996461</v>
      </c>
      <c r="S63" s="45">
        <v>-1.2452936868899266E-3</v>
      </c>
      <c r="T63" s="526">
        <f t="shared" si="50"/>
        <v>5647.429999999702</v>
      </c>
      <c r="U63" s="541">
        <f t="shared" si="51"/>
        <v>1.6396201855722631E-3</v>
      </c>
    </row>
    <row r="64" spans="1:21" ht="15.75" thickTop="1" x14ac:dyDescent="0.25"/>
    <row r="66" spans="1:21" ht="15.75" thickBot="1" x14ac:dyDescent="0.3">
      <c r="A66" s="33" t="s">
        <v>473</v>
      </c>
      <c r="L66" s="33" t="s">
        <v>473</v>
      </c>
      <c r="M66" s="34"/>
    </row>
    <row r="67" spans="1:21" ht="18" thickTop="1" thickBot="1" x14ac:dyDescent="0.35">
      <c r="A67" s="36" t="s">
        <v>480</v>
      </c>
      <c r="B67" s="7">
        <v>45473</v>
      </c>
      <c r="C67" s="8">
        <v>45838</v>
      </c>
      <c r="D67" s="8">
        <v>46203</v>
      </c>
      <c r="E67" s="507" t="s">
        <v>503</v>
      </c>
      <c r="F67" s="508"/>
      <c r="G67" s="448" t="s">
        <v>504</v>
      </c>
      <c r="H67" s="449"/>
      <c r="I67" s="531" t="s">
        <v>505</v>
      </c>
      <c r="J67" s="532"/>
      <c r="L67" s="36" t="s">
        <v>481</v>
      </c>
      <c r="M67" s="7" t="s">
        <v>506</v>
      </c>
      <c r="N67" s="8" t="s">
        <v>507</v>
      </c>
      <c r="O67" s="8" t="s">
        <v>508</v>
      </c>
      <c r="P67" s="507" t="s">
        <v>503</v>
      </c>
      <c r="Q67" s="508"/>
      <c r="R67" s="448" t="s">
        <v>504</v>
      </c>
      <c r="S67" s="449"/>
      <c r="T67" s="531" t="s">
        <v>505</v>
      </c>
      <c r="U67" s="532"/>
    </row>
    <row r="68" spans="1:21" ht="18" thickTop="1" thickBot="1" x14ac:dyDescent="0.35">
      <c r="A68" s="291" t="s">
        <v>488</v>
      </c>
      <c r="B68" s="407" t="s">
        <v>475</v>
      </c>
      <c r="C68" s="408" t="s">
        <v>475</v>
      </c>
      <c r="D68" s="10" t="s">
        <v>475</v>
      </c>
      <c r="E68" s="509" t="s">
        <v>4</v>
      </c>
      <c r="F68" s="510" t="s">
        <v>5</v>
      </c>
      <c r="G68" s="15" t="s">
        <v>4</v>
      </c>
      <c r="H68" s="409" t="s">
        <v>476</v>
      </c>
      <c r="I68" s="509" t="s">
        <v>475</v>
      </c>
      <c r="J68" s="510" t="s">
        <v>476</v>
      </c>
      <c r="L68" s="291" t="s">
        <v>488</v>
      </c>
      <c r="M68" s="9" t="s">
        <v>12</v>
      </c>
      <c r="N68" s="10" t="s">
        <v>12</v>
      </c>
      <c r="O68" s="10" t="s">
        <v>12</v>
      </c>
      <c r="P68" s="509" t="s">
        <v>4</v>
      </c>
      <c r="Q68" s="510" t="s">
        <v>476</v>
      </c>
      <c r="R68" s="15" t="s">
        <v>4</v>
      </c>
      <c r="S68" s="409" t="s">
        <v>476</v>
      </c>
      <c r="T68" s="509" t="s">
        <v>4</v>
      </c>
      <c r="U68" s="510" t="s">
        <v>476</v>
      </c>
    </row>
    <row r="69" spans="1:21" ht="17.25" thickTop="1" x14ac:dyDescent="0.3">
      <c r="A69" s="265" t="s">
        <v>489</v>
      </c>
      <c r="B69" s="52">
        <v>3184886</v>
      </c>
      <c r="C69" s="17">
        <v>3197740</v>
      </c>
      <c r="D69" s="17">
        <v>3212500</v>
      </c>
      <c r="E69" s="527">
        <f t="shared" ref="E69:E71" si="52">C69-B69</f>
        <v>12854</v>
      </c>
      <c r="F69" s="524">
        <f t="shared" ref="F69:F71" si="53">E69/B69</f>
        <v>4.0359372360580566E-3</v>
      </c>
      <c r="G69" s="410">
        <v>18168</v>
      </c>
      <c r="H69" s="40">
        <v>5.6902461513790893E-3</v>
      </c>
      <c r="I69" s="511">
        <f t="shared" ref="I69:I71" si="54">D69-B69</f>
        <v>27614</v>
      </c>
      <c r="J69" s="539">
        <f t="shared" ref="J69:J71" si="55">I69/B69</f>
        <v>8.6703260336476722E-3</v>
      </c>
      <c r="L69" s="265" t="s">
        <v>489</v>
      </c>
      <c r="M69" s="52">
        <v>2519138.4500000002</v>
      </c>
      <c r="N69" s="17">
        <v>2525881.7799999998</v>
      </c>
      <c r="O69" s="17">
        <v>2532500</v>
      </c>
      <c r="P69" s="511">
        <f t="shared" ref="P69:P71" si="56">N69-M69</f>
        <v>6743.3299999996088</v>
      </c>
      <c r="Q69" s="514">
        <f t="shared" ref="Q69:Q71" si="57">P69/M69</f>
        <v>2.6768397743282464E-3</v>
      </c>
      <c r="R69" s="17">
        <v>6618.2200000002049</v>
      </c>
      <c r="S69" s="40">
        <v>2.6201622151929079E-3</v>
      </c>
      <c r="T69" s="511">
        <f t="shared" ref="T69:T71" si="58">O69-M69</f>
        <v>13361.549999999814</v>
      </c>
      <c r="U69" s="542">
        <f t="shared" ref="U69:U71" si="59">T69/M69</f>
        <v>5.3040157439539744E-3</v>
      </c>
    </row>
    <row r="70" spans="1:21" ht="33" x14ac:dyDescent="0.3">
      <c r="A70" s="266" t="s">
        <v>490</v>
      </c>
      <c r="B70" s="52">
        <v>1087538</v>
      </c>
      <c r="C70" s="21">
        <v>1090143</v>
      </c>
      <c r="D70" s="21">
        <v>1073500</v>
      </c>
      <c r="E70" s="519">
        <f t="shared" si="52"/>
        <v>2605</v>
      </c>
      <c r="F70" s="524">
        <f t="shared" si="53"/>
        <v>2.3953186003615504E-3</v>
      </c>
      <c r="G70" s="412">
        <v>-15848</v>
      </c>
      <c r="H70" s="42">
        <v>-1.4461859673969383E-2</v>
      </c>
      <c r="I70" s="513">
        <f t="shared" si="54"/>
        <v>-14038</v>
      </c>
      <c r="J70" s="540">
        <f t="shared" si="55"/>
        <v>-1.2908054707053914E-2</v>
      </c>
      <c r="L70" s="266" t="s">
        <v>490</v>
      </c>
      <c r="M70" s="52">
        <v>925214.12</v>
      </c>
      <c r="N70" s="21">
        <v>928419.83999999997</v>
      </c>
      <c r="O70" s="21">
        <v>917500</v>
      </c>
      <c r="P70" s="513">
        <f t="shared" si="56"/>
        <v>3205.7199999999721</v>
      </c>
      <c r="Q70" s="514">
        <f t="shared" si="57"/>
        <v>3.4648411980569126E-3</v>
      </c>
      <c r="R70" s="21">
        <v>-10919.839999999967</v>
      </c>
      <c r="S70" s="42">
        <v>-1.1761747788586647E-2</v>
      </c>
      <c r="T70" s="513">
        <f t="shared" si="58"/>
        <v>-7714.1199999999953</v>
      </c>
      <c r="U70" s="543">
        <f t="shared" si="59"/>
        <v>-8.3376591788287841E-3</v>
      </c>
    </row>
    <row r="71" spans="1:21" ht="17.25" thickBot="1" x14ac:dyDescent="0.35">
      <c r="A71" s="43" t="s">
        <v>406</v>
      </c>
      <c r="B71" s="44">
        <f>SUM(B69:B70)</f>
        <v>4272424</v>
      </c>
      <c r="C71" s="44">
        <f t="shared" ref="C71:D71" si="60">SUM(C69:C70)</f>
        <v>4287883</v>
      </c>
      <c r="D71" s="44">
        <f t="shared" si="60"/>
        <v>4286000</v>
      </c>
      <c r="E71" s="520">
        <f t="shared" si="52"/>
        <v>15459</v>
      </c>
      <c r="F71" s="525">
        <f t="shared" si="53"/>
        <v>3.6183206535680915E-3</v>
      </c>
      <c r="G71" s="26">
        <v>2320</v>
      </c>
      <c r="H71" s="45">
        <v>5.4095898971245231E-4</v>
      </c>
      <c r="I71" s="526">
        <f t="shared" si="54"/>
        <v>13576</v>
      </c>
      <c r="J71" s="541">
        <f t="shared" si="55"/>
        <v>3.1775872432136887E-3</v>
      </c>
      <c r="L71" s="43" t="s">
        <v>406</v>
      </c>
      <c r="M71" s="46">
        <v>3444352.5700000003</v>
      </c>
      <c r="N71" s="47">
        <v>3454301.6199999996</v>
      </c>
      <c r="O71" s="44">
        <v>3450000</v>
      </c>
      <c r="P71" s="526">
        <f t="shared" si="56"/>
        <v>9949.0499999993481</v>
      </c>
      <c r="Q71" s="525">
        <f t="shared" si="57"/>
        <v>2.8885109168714823E-3</v>
      </c>
      <c r="R71" s="44">
        <v>-4301.6199999996461</v>
      </c>
      <c r="S71" s="45">
        <v>-1.2452936868899266E-3</v>
      </c>
      <c r="T71" s="526">
        <f t="shared" si="58"/>
        <v>5647.429999999702</v>
      </c>
      <c r="U71" s="544">
        <f t="shared" si="59"/>
        <v>1.6396201855722631E-3</v>
      </c>
    </row>
    <row r="72" spans="1:21" ht="15.75" thickTop="1" x14ac:dyDescent="0.25"/>
    <row r="73" spans="1:21" x14ac:dyDescent="0.25">
      <c r="A73" s="295"/>
      <c r="G73" s="35"/>
      <c r="H73" s="35"/>
      <c r="R73"/>
      <c r="S73"/>
    </row>
    <row r="74" spans="1:21" x14ac:dyDescent="0.25">
      <c r="A74" s="295" t="s">
        <v>491</v>
      </c>
      <c r="G74" s="35"/>
      <c r="H74" s="35"/>
      <c r="R74"/>
      <c r="S74"/>
    </row>
    <row r="75" spans="1:21" ht="15.75" thickBot="1" x14ac:dyDescent="0.3">
      <c r="A75" s="33" t="s">
        <v>0</v>
      </c>
      <c r="B75" s="34"/>
      <c r="G75" s="35"/>
      <c r="H75" s="35"/>
      <c r="L75" s="33" t="s">
        <v>0</v>
      </c>
      <c r="M75" s="34"/>
      <c r="R75"/>
      <c r="S75"/>
    </row>
    <row r="76" spans="1:21" ht="18" thickTop="1" thickBot="1" x14ac:dyDescent="0.35">
      <c r="A76" s="36" t="s">
        <v>480</v>
      </c>
      <c r="B76" s="7">
        <v>45473</v>
      </c>
      <c r="C76" s="8">
        <v>45838</v>
      </c>
      <c r="D76" s="8">
        <v>46203</v>
      </c>
      <c r="E76" s="507" t="s">
        <v>503</v>
      </c>
      <c r="F76" s="508"/>
      <c r="G76" s="448" t="s">
        <v>504</v>
      </c>
      <c r="H76" s="449"/>
      <c r="I76" s="531" t="s">
        <v>505</v>
      </c>
      <c r="J76" s="532"/>
      <c r="L76" s="36" t="s">
        <v>481</v>
      </c>
      <c r="M76" s="7" t="s">
        <v>506</v>
      </c>
      <c r="N76" s="8" t="s">
        <v>507</v>
      </c>
      <c r="O76" s="8" t="s">
        <v>508</v>
      </c>
      <c r="P76" s="507" t="s">
        <v>503</v>
      </c>
      <c r="Q76" s="508"/>
      <c r="R76" s="448" t="s">
        <v>504</v>
      </c>
      <c r="S76" s="449"/>
      <c r="T76" s="531" t="s">
        <v>505</v>
      </c>
      <c r="U76" s="532"/>
    </row>
    <row r="77" spans="1:21" ht="34.5" thickTop="1" thickBot="1" x14ac:dyDescent="0.35">
      <c r="A77" s="291" t="s">
        <v>492</v>
      </c>
      <c r="B77" s="407" t="s">
        <v>475</v>
      </c>
      <c r="C77" s="408" t="s">
        <v>475</v>
      </c>
      <c r="D77" s="10" t="s">
        <v>475</v>
      </c>
      <c r="E77" s="509" t="s">
        <v>4</v>
      </c>
      <c r="F77" s="510" t="s">
        <v>5</v>
      </c>
      <c r="G77" s="13" t="s">
        <v>4</v>
      </c>
      <c r="H77" s="14" t="s">
        <v>476</v>
      </c>
      <c r="I77" s="509" t="s">
        <v>4</v>
      </c>
      <c r="J77" s="510" t="s">
        <v>5</v>
      </c>
      <c r="L77" s="291" t="s">
        <v>492</v>
      </c>
      <c r="M77" s="407" t="s">
        <v>12</v>
      </c>
      <c r="N77" s="408" t="s">
        <v>12</v>
      </c>
      <c r="O77" s="10" t="s">
        <v>12</v>
      </c>
      <c r="P77" s="509" t="s">
        <v>4</v>
      </c>
      <c r="Q77" s="510" t="s">
        <v>5</v>
      </c>
      <c r="R77" s="13" t="s">
        <v>4</v>
      </c>
      <c r="S77" s="14" t="s">
        <v>5</v>
      </c>
      <c r="T77" s="509" t="s">
        <v>4</v>
      </c>
      <c r="U77" s="510" t="s">
        <v>5</v>
      </c>
    </row>
    <row r="78" spans="1:21" ht="17.25" thickTop="1" x14ac:dyDescent="0.3">
      <c r="A78" s="265" t="s">
        <v>321</v>
      </c>
      <c r="B78" s="17">
        <v>535</v>
      </c>
      <c r="C78" s="17">
        <v>513</v>
      </c>
      <c r="D78" s="17">
        <v>550</v>
      </c>
      <c r="E78" s="527">
        <f t="shared" ref="E78:E83" si="61">C78-B78</f>
        <v>-22</v>
      </c>
      <c r="F78" s="524">
        <f t="shared" ref="F78:F83" si="62">E78/B78</f>
        <v>-4.1121495327102804E-2</v>
      </c>
      <c r="G78" s="410">
        <v>37</v>
      </c>
      <c r="H78" s="40">
        <v>7.2124756335282647E-2</v>
      </c>
      <c r="I78" s="511">
        <f t="shared" ref="I78:I83" si="63">D78-B78</f>
        <v>15</v>
      </c>
      <c r="J78" s="539">
        <f t="shared" ref="J78:J83" si="64">I78/B78</f>
        <v>2.8037383177570093E-2</v>
      </c>
      <c r="L78" s="265" t="s">
        <v>321</v>
      </c>
      <c r="M78" s="17">
        <v>402.53000000000009</v>
      </c>
      <c r="N78" s="17">
        <v>414.12</v>
      </c>
      <c r="O78" s="17">
        <v>430</v>
      </c>
      <c r="P78" s="527">
        <f t="shared" ref="P78:P83" si="65">N78-M78</f>
        <v>11.589999999999918</v>
      </c>
      <c r="Q78" s="524">
        <f t="shared" ref="Q78:Q83" si="66">P78/M78</f>
        <v>2.8792885002359863E-2</v>
      </c>
      <c r="R78" s="410">
        <v>15.879999999999995</v>
      </c>
      <c r="S78" s="40">
        <v>3.8346373031971401E-2</v>
      </c>
      <c r="T78" s="511">
        <f t="shared" ref="T78:T83" si="67">O78-M78</f>
        <v>27.469999999999914</v>
      </c>
      <c r="U78" s="539">
        <f t="shared" ref="U78:U83" si="68">T78/M78</f>
        <v>6.8243360743298412E-2</v>
      </c>
    </row>
    <row r="79" spans="1:21" ht="16.5" x14ac:dyDescent="0.3">
      <c r="A79" s="265" t="s">
        <v>334</v>
      </c>
      <c r="B79" s="21">
        <v>39458</v>
      </c>
      <c r="C79" s="21">
        <v>40713</v>
      </c>
      <c r="D79" s="21">
        <v>39400</v>
      </c>
      <c r="E79" s="513">
        <f t="shared" si="61"/>
        <v>1255</v>
      </c>
      <c r="F79" s="524">
        <f t="shared" si="62"/>
        <v>3.180597090577323E-2</v>
      </c>
      <c r="G79" s="412">
        <v>-1313</v>
      </c>
      <c r="H79" s="42">
        <v>-3.2250141232530151E-2</v>
      </c>
      <c r="I79" s="513">
        <f t="shared" si="63"/>
        <v>-58</v>
      </c>
      <c r="J79" s="540">
        <f t="shared" si="64"/>
        <v>-1.4699173805058543E-3</v>
      </c>
      <c r="L79" s="265" t="s">
        <v>334</v>
      </c>
      <c r="M79" s="21">
        <v>34278.440000000017</v>
      </c>
      <c r="N79" s="21">
        <v>34642.29</v>
      </c>
      <c r="O79" s="21">
        <v>33430</v>
      </c>
      <c r="P79" s="513">
        <f t="shared" si="65"/>
        <v>363.84999999998399</v>
      </c>
      <c r="Q79" s="524">
        <f t="shared" si="66"/>
        <v>1.0614543719025248E-2</v>
      </c>
      <c r="R79" s="412">
        <v>-1212.2900000000009</v>
      </c>
      <c r="S79" s="42">
        <v>-3.4994511044160209E-2</v>
      </c>
      <c r="T79" s="513">
        <f t="shared" si="67"/>
        <v>-848.44000000001688</v>
      </c>
      <c r="U79" s="540">
        <f t="shared" si="68"/>
        <v>-2.4751418092539113E-2</v>
      </c>
    </row>
    <row r="80" spans="1:21" ht="16.5" x14ac:dyDescent="0.3">
      <c r="A80" s="265" t="s">
        <v>335</v>
      </c>
      <c r="B80" s="21">
        <v>61498</v>
      </c>
      <c r="C80" s="21">
        <v>62444</v>
      </c>
      <c r="D80" s="21">
        <v>59990</v>
      </c>
      <c r="E80" s="513">
        <f t="shared" si="61"/>
        <v>946</v>
      </c>
      <c r="F80" s="524">
        <f t="shared" si="62"/>
        <v>1.5382614068750203E-2</v>
      </c>
      <c r="G80" s="412">
        <v>-2454</v>
      </c>
      <c r="H80" s="42">
        <v>-3.9299212094036258E-2</v>
      </c>
      <c r="I80" s="513">
        <f t="shared" si="63"/>
        <v>-1508</v>
      </c>
      <c r="J80" s="540">
        <f t="shared" si="64"/>
        <v>-2.4521122638134572E-2</v>
      </c>
      <c r="L80" s="265" t="s">
        <v>335</v>
      </c>
      <c r="M80" s="21">
        <v>46556.039999999994</v>
      </c>
      <c r="N80" s="21">
        <v>46078.780000000006</v>
      </c>
      <c r="O80" s="21">
        <v>42830</v>
      </c>
      <c r="P80" s="513">
        <f t="shared" si="65"/>
        <v>-477.25999999998749</v>
      </c>
      <c r="Q80" s="524">
        <f t="shared" si="66"/>
        <v>-1.0251301442304534E-2</v>
      </c>
      <c r="R80" s="412">
        <v>-3248.7800000000061</v>
      </c>
      <c r="S80" s="42">
        <v>-7.0504904860762496E-2</v>
      </c>
      <c r="T80" s="513">
        <f t="shared" si="67"/>
        <v>-3726.0399999999936</v>
      </c>
      <c r="U80" s="540">
        <f t="shared" si="68"/>
        <v>-8.003343927017835E-2</v>
      </c>
    </row>
    <row r="81" spans="1:21" ht="16.5" x14ac:dyDescent="0.3">
      <c r="A81" s="265" t="s">
        <v>336</v>
      </c>
      <c r="B81" s="41">
        <v>8868</v>
      </c>
      <c r="C81" s="41">
        <v>8276</v>
      </c>
      <c r="D81" s="41">
        <v>7600</v>
      </c>
      <c r="E81" s="513">
        <f t="shared" si="61"/>
        <v>-592</v>
      </c>
      <c r="F81" s="524">
        <f t="shared" si="62"/>
        <v>-6.6756878664862421E-2</v>
      </c>
      <c r="G81" s="412">
        <v>-676</v>
      </c>
      <c r="H81" s="42">
        <v>-8.1681971967133879E-2</v>
      </c>
      <c r="I81" s="513">
        <f t="shared" si="63"/>
        <v>-1268</v>
      </c>
      <c r="J81" s="540">
        <f t="shared" si="64"/>
        <v>-0.14298601714027967</v>
      </c>
      <c r="L81" s="265" t="s">
        <v>336</v>
      </c>
      <c r="M81" s="41">
        <v>5523.18</v>
      </c>
      <c r="N81" s="41">
        <v>5110.34</v>
      </c>
      <c r="O81" s="41">
        <v>4640</v>
      </c>
      <c r="P81" s="513">
        <f t="shared" si="65"/>
        <v>-412.84000000000015</v>
      </c>
      <c r="Q81" s="524">
        <f t="shared" si="66"/>
        <v>-7.4746794419157103E-2</v>
      </c>
      <c r="R81" s="412">
        <v>-470.34000000000015</v>
      </c>
      <c r="S81" s="42">
        <v>-9.203692904973057E-2</v>
      </c>
      <c r="T81" s="513">
        <f t="shared" si="67"/>
        <v>-883.18000000000029</v>
      </c>
      <c r="U81" s="540">
        <f t="shared" si="68"/>
        <v>-0.15990425805423691</v>
      </c>
    </row>
    <row r="82" spans="1:21" ht="16.5" x14ac:dyDescent="0.3">
      <c r="A82" s="265" t="s">
        <v>292</v>
      </c>
      <c r="B82" s="41">
        <v>1287</v>
      </c>
      <c r="C82" s="41">
        <v>1393</v>
      </c>
      <c r="D82" s="41">
        <v>1360</v>
      </c>
      <c r="E82" s="513">
        <f t="shared" si="61"/>
        <v>106</v>
      </c>
      <c r="F82" s="524">
        <f t="shared" si="62"/>
        <v>8.2362082362082367E-2</v>
      </c>
      <c r="G82" s="412">
        <v>-33</v>
      </c>
      <c r="H82" s="42">
        <v>-2.3689877961234746E-2</v>
      </c>
      <c r="I82" s="545">
        <f t="shared" si="63"/>
        <v>73</v>
      </c>
      <c r="J82" s="546">
        <f t="shared" si="64"/>
        <v>5.672105672105672E-2</v>
      </c>
      <c r="L82" s="265" t="s">
        <v>292</v>
      </c>
      <c r="M82" s="41">
        <v>805.52</v>
      </c>
      <c r="N82" s="41">
        <v>749.44</v>
      </c>
      <c r="O82" s="41">
        <v>770</v>
      </c>
      <c r="P82" s="513">
        <f t="shared" si="65"/>
        <v>-56.079999999999927</v>
      </c>
      <c r="Q82" s="524">
        <f t="shared" si="66"/>
        <v>-6.9619624590326654E-2</v>
      </c>
      <c r="R82" s="412">
        <v>20.559999999999945</v>
      </c>
      <c r="S82" s="42">
        <v>2.7433817250213419E-2</v>
      </c>
      <c r="T82" s="551">
        <f t="shared" si="67"/>
        <v>-35.519999999999982</v>
      </c>
      <c r="U82" s="540">
        <f t="shared" si="68"/>
        <v>-4.4095739398152728E-2</v>
      </c>
    </row>
    <row r="83" spans="1:21" ht="17.25" thickBot="1" x14ac:dyDescent="0.35">
      <c r="A83" s="43" t="s">
        <v>15</v>
      </c>
      <c r="B83" s="47">
        <v>111646</v>
      </c>
      <c r="C83" s="47">
        <v>113339</v>
      </c>
      <c r="D83" s="44">
        <v>108900</v>
      </c>
      <c r="E83" s="528">
        <f t="shared" si="61"/>
        <v>1693</v>
      </c>
      <c r="F83" s="525">
        <f t="shared" si="62"/>
        <v>1.5164000501585367E-2</v>
      </c>
      <c r="G83" s="26">
        <v>-4406</v>
      </c>
      <c r="H83" s="45">
        <v>-3.8874526861892203E-2</v>
      </c>
      <c r="I83" s="526">
        <f t="shared" si="63"/>
        <v>-2746</v>
      </c>
      <c r="J83" s="541">
        <f t="shared" si="64"/>
        <v>-2.4595596797019149E-2</v>
      </c>
      <c r="L83" s="43" t="s">
        <v>15</v>
      </c>
      <c r="M83" s="47">
        <v>87565.71</v>
      </c>
      <c r="N83" s="47">
        <v>86994.97</v>
      </c>
      <c r="O83" s="44">
        <v>82100</v>
      </c>
      <c r="P83" s="528">
        <f t="shared" si="65"/>
        <v>-570.74000000000524</v>
      </c>
      <c r="Q83" s="525">
        <f t="shared" si="66"/>
        <v>-6.5178481394144484E-3</v>
      </c>
      <c r="R83" s="26">
        <v>-4894.9700000000012</v>
      </c>
      <c r="S83" s="45">
        <v>-5.6267276142517218E-2</v>
      </c>
      <c r="T83" s="526">
        <f t="shared" si="67"/>
        <v>-5465.7100000000064</v>
      </c>
      <c r="U83" s="541">
        <f t="shared" si="68"/>
        <v>-6.2418382720816241E-2</v>
      </c>
    </row>
    <row r="84" spans="1:21" ht="15.75" thickTop="1" x14ac:dyDescent="0.25">
      <c r="G84" s="35"/>
      <c r="H84" s="35"/>
      <c r="R84"/>
      <c r="S84"/>
    </row>
    <row r="85" spans="1:21" x14ac:dyDescent="0.25">
      <c r="G85" s="35"/>
      <c r="H85" s="35"/>
      <c r="R85"/>
      <c r="S85"/>
    </row>
    <row r="86" spans="1:21" x14ac:dyDescent="0.25">
      <c r="A86" s="295" t="s">
        <v>493</v>
      </c>
      <c r="G86" s="35"/>
      <c r="H86" s="35"/>
      <c r="R86"/>
      <c r="S86"/>
    </row>
    <row r="87" spans="1:21" ht="15.75" thickBot="1" x14ac:dyDescent="0.3">
      <c r="A87" s="33" t="s">
        <v>0</v>
      </c>
      <c r="B87" s="34"/>
      <c r="G87" s="35"/>
      <c r="H87" s="35"/>
      <c r="L87" s="33" t="s">
        <v>0</v>
      </c>
      <c r="M87" s="34"/>
      <c r="R87"/>
      <c r="S87"/>
    </row>
    <row r="88" spans="1:21" ht="18" thickTop="1" thickBot="1" x14ac:dyDescent="0.35">
      <c r="A88" s="36" t="s">
        <v>480</v>
      </c>
      <c r="B88" s="7">
        <v>45473</v>
      </c>
      <c r="C88" s="8">
        <v>45838</v>
      </c>
      <c r="D88" s="8">
        <v>46203</v>
      </c>
      <c r="E88" s="507" t="s">
        <v>503</v>
      </c>
      <c r="F88" s="508"/>
      <c r="G88" s="448" t="s">
        <v>504</v>
      </c>
      <c r="H88" s="449"/>
      <c r="I88" s="531" t="s">
        <v>505</v>
      </c>
      <c r="J88" s="532"/>
      <c r="L88" s="36" t="s">
        <v>481</v>
      </c>
      <c r="M88" s="7" t="s">
        <v>506</v>
      </c>
      <c r="N88" s="8" t="s">
        <v>507</v>
      </c>
      <c r="O88" s="8" t="s">
        <v>508</v>
      </c>
      <c r="P88" s="507" t="s">
        <v>503</v>
      </c>
      <c r="Q88" s="508"/>
      <c r="R88" s="448" t="s">
        <v>504</v>
      </c>
      <c r="S88" s="449"/>
      <c r="T88" s="531" t="s">
        <v>505</v>
      </c>
      <c r="U88" s="532"/>
    </row>
    <row r="89" spans="1:21" ht="34.5" thickTop="1" thickBot="1" x14ac:dyDescent="0.35">
      <c r="A89" s="291" t="s">
        <v>492</v>
      </c>
      <c r="B89" s="407" t="s">
        <v>475</v>
      </c>
      <c r="C89" s="408" t="s">
        <v>475</v>
      </c>
      <c r="D89" s="10" t="s">
        <v>475</v>
      </c>
      <c r="E89" s="509" t="s">
        <v>4</v>
      </c>
      <c r="F89" s="510" t="s">
        <v>5</v>
      </c>
      <c r="G89" s="13" t="s">
        <v>4</v>
      </c>
      <c r="H89" s="14" t="s">
        <v>476</v>
      </c>
      <c r="I89" s="509" t="s">
        <v>4</v>
      </c>
      <c r="J89" s="510" t="s">
        <v>5</v>
      </c>
      <c r="L89" s="291" t="s">
        <v>492</v>
      </c>
      <c r="M89" s="9" t="s">
        <v>12</v>
      </c>
      <c r="N89" s="38" t="s">
        <v>12</v>
      </c>
      <c r="O89" s="10" t="s">
        <v>12</v>
      </c>
      <c r="P89" s="509" t="s">
        <v>4</v>
      </c>
      <c r="Q89" s="510" t="s">
        <v>5</v>
      </c>
      <c r="R89" s="11" t="s">
        <v>4</v>
      </c>
      <c r="S89" s="12" t="s">
        <v>5</v>
      </c>
      <c r="T89" s="509" t="s">
        <v>4</v>
      </c>
      <c r="U89" s="510" t="s">
        <v>5</v>
      </c>
    </row>
    <row r="90" spans="1:21" ht="17.25" thickTop="1" x14ac:dyDescent="0.3">
      <c r="A90" s="265" t="s">
        <v>321</v>
      </c>
      <c r="B90" s="17">
        <v>562</v>
      </c>
      <c r="C90" s="17">
        <v>611</v>
      </c>
      <c r="D90" s="17">
        <v>800</v>
      </c>
      <c r="E90" s="527">
        <f t="shared" ref="E90:E95" si="69">C90-B90</f>
        <v>49</v>
      </c>
      <c r="F90" s="524">
        <f t="shared" ref="F90:F95" si="70">E90/B90</f>
        <v>8.7188612099644125E-2</v>
      </c>
      <c r="G90" s="410">
        <v>189</v>
      </c>
      <c r="H90" s="40">
        <v>0.30932896890343697</v>
      </c>
      <c r="I90" s="511">
        <f>D90-B90</f>
        <v>238</v>
      </c>
      <c r="J90" s="539">
        <f>I90/B90</f>
        <v>0.42348754448398579</v>
      </c>
      <c r="L90" s="265" t="s">
        <v>321</v>
      </c>
      <c r="M90" s="17">
        <v>366.39000000000016</v>
      </c>
      <c r="N90" s="17">
        <v>397.01</v>
      </c>
      <c r="O90" s="17">
        <v>640</v>
      </c>
      <c r="P90" s="533">
        <f t="shared" ref="P90:P95" si="71">N90-M90</f>
        <v>30.619999999999834</v>
      </c>
      <c r="Q90" s="547">
        <f t="shared" ref="Q90:Q95" si="72">P90/M90</f>
        <v>8.357214989492022E-2</v>
      </c>
      <c r="R90" s="17">
        <v>242.99</v>
      </c>
      <c r="S90" s="40">
        <v>0.61205007430543312</v>
      </c>
      <c r="T90" s="511">
        <f t="shared" ref="T90:T95" si="73">O90-M90</f>
        <v>273.60999999999984</v>
      </c>
      <c r="U90" s="539">
        <f t="shared" ref="U90:U95" si="74">T90/M90</f>
        <v>0.74677256475340414</v>
      </c>
    </row>
    <row r="91" spans="1:21" ht="16.5" x14ac:dyDescent="0.3">
      <c r="A91" s="265" t="s">
        <v>334</v>
      </c>
      <c r="B91" s="21">
        <v>1822</v>
      </c>
      <c r="C91" s="21">
        <v>2213</v>
      </c>
      <c r="D91" s="21">
        <v>2600</v>
      </c>
      <c r="E91" s="513">
        <f t="shared" si="69"/>
        <v>391</v>
      </c>
      <c r="F91" s="524">
        <f t="shared" si="70"/>
        <v>0.2145993413830955</v>
      </c>
      <c r="G91" s="412">
        <v>387</v>
      </c>
      <c r="H91" s="42">
        <v>0.17487573429733394</v>
      </c>
      <c r="I91" s="513">
        <f t="shared" ref="I91:I95" si="75">D91-B91</f>
        <v>778</v>
      </c>
      <c r="J91" s="540">
        <f t="shared" ref="J91:J95" si="76">I91/B91</f>
        <v>0.42700329308452251</v>
      </c>
      <c r="L91" s="265" t="s">
        <v>334</v>
      </c>
      <c r="M91" s="21">
        <v>426.57000000000005</v>
      </c>
      <c r="N91" s="21">
        <v>677.05000000000007</v>
      </c>
      <c r="O91" s="21">
        <v>860</v>
      </c>
      <c r="P91" s="535">
        <f t="shared" si="71"/>
        <v>250.48000000000002</v>
      </c>
      <c r="Q91" s="548">
        <f t="shared" si="72"/>
        <v>0.58719553648873568</v>
      </c>
      <c r="R91" s="21">
        <v>182.94999999999993</v>
      </c>
      <c r="S91" s="42">
        <v>0.2702163798833172</v>
      </c>
      <c r="T91" s="513">
        <f t="shared" si="73"/>
        <v>433.42999999999995</v>
      </c>
      <c r="U91" s="540">
        <f t="shared" si="74"/>
        <v>1.0160817685256813</v>
      </c>
    </row>
    <row r="92" spans="1:21" ht="16.5" x14ac:dyDescent="0.3">
      <c r="A92" s="265" t="s">
        <v>335</v>
      </c>
      <c r="B92" s="21">
        <v>23180</v>
      </c>
      <c r="C92" s="21">
        <v>25426</v>
      </c>
      <c r="D92" s="21">
        <v>29810</v>
      </c>
      <c r="E92" s="513">
        <f t="shared" si="69"/>
        <v>2246</v>
      </c>
      <c r="F92" s="524">
        <f t="shared" si="70"/>
        <v>9.6893874029335636E-2</v>
      </c>
      <c r="G92" s="412">
        <v>4384</v>
      </c>
      <c r="H92" s="42">
        <v>0.1724219303075592</v>
      </c>
      <c r="I92" s="513">
        <f t="shared" si="75"/>
        <v>6630</v>
      </c>
      <c r="J92" s="540">
        <f t="shared" si="76"/>
        <v>0.28602243313201037</v>
      </c>
      <c r="L92" s="265" t="s">
        <v>335</v>
      </c>
      <c r="M92" s="21">
        <v>5912.4299999999994</v>
      </c>
      <c r="N92" s="21">
        <v>7353.3099999999995</v>
      </c>
      <c r="O92" s="21">
        <v>8570</v>
      </c>
      <c r="P92" s="535">
        <f t="shared" si="71"/>
        <v>1440.88</v>
      </c>
      <c r="Q92" s="548">
        <f t="shared" si="72"/>
        <v>0.24370351953426936</v>
      </c>
      <c r="R92" s="21">
        <v>1216.6900000000005</v>
      </c>
      <c r="S92" s="42">
        <v>0.16546154044913114</v>
      </c>
      <c r="T92" s="513">
        <f t="shared" si="73"/>
        <v>2657.5700000000006</v>
      </c>
      <c r="U92" s="540">
        <f t="shared" si="74"/>
        <v>0.44948861973841564</v>
      </c>
    </row>
    <row r="93" spans="1:21" ht="16.5" x14ac:dyDescent="0.3">
      <c r="A93" s="265" t="s">
        <v>336</v>
      </c>
      <c r="B93" s="41">
        <v>2465</v>
      </c>
      <c r="C93" s="41">
        <v>2850</v>
      </c>
      <c r="D93" s="41">
        <v>3200</v>
      </c>
      <c r="E93" s="513">
        <f t="shared" si="69"/>
        <v>385</v>
      </c>
      <c r="F93" s="524">
        <f t="shared" si="70"/>
        <v>0.15618661257606492</v>
      </c>
      <c r="G93" s="412">
        <v>350</v>
      </c>
      <c r="H93" s="42">
        <v>0.12280701754385964</v>
      </c>
      <c r="I93" s="513">
        <f t="shared" si="75"/>
        <v>735</v>
      </c>
      <c r="J93" s="540">
        <f t="shared" si="76"/>
        <v>0.29817444219066935</v>
      </c>
      <c r="L93" s="265" t="s">
        <v>336</v>
      </c>
      <c r="M93" s="41">
        <v>634.49</v>
      </c>
      <c r="N93" s="41">
        <v>755.82</v>
      </c>
      <c r="O93" s="41">
        <v>790</v>
      </c>
      <c r="P93" s="535">
        <f t="shared" si="71"/>
        <v>121.33000000000004</v>
      </c>
      <c r="Q93" s="548">
        <f t="shared" si="72"/>
        <v>0.19122444798184374</v>
      </c>
      <c r="R93" s="21">
        <v>34.17999999999995</v>
      </c>
      <c r="S93" s="42">
        <v>4.5222407451509551E-2</v>
      </c>
      <c r="T93" s="513">
        <f t="shared" si="73"/>
        <v>155.51</v>
      </c>
      <c r="U93" s="540">
        <f t="shared" si="74"/>
        <v>0.24509448533467823</v>
      </c>
    </row>
    <row r="94" spans="1:21" ht="16.5" x14ac:dyDescent="0.3">
      <c r="A94" s="265" t="s">
        <v>292</v>
      </c>
      <c r="B94" s="41">
        <v>139</v>
      </c>
      <c r="C94" s="41">
        <v>164</v>
      </c>
      <c r="D94" s="41">
        <v>190</v>
      </c>
      <c r="E94" s="513">
        <f t="shared" si="69"/>
        <v>25</v>
      </c>
      <c r="F94" s="524">
        <f t="shared" si="70"/>
        <v>0.17985611510791366</v>
      </c>
      <c r="G94" s="412">
        <v>26</v>
      </c>
      <c r="H94" s="42">
        <v>0.15853658536585366</v>
      </c>
      <c r="I94" s="545">
        <f t="shared" si="75"/>
        <v>51</v>
      </c>
      <c r="J94" s="546">
        <f t="shared" si="76"/>
        <v>0.36690647482014388</v>
      </c>
      <c r="L94" s="265" t="s">
        <v>292</v>
      </c>
      <c r="M94" s="41">
        <v>71.02000000000001</v>
      </c>
      <c r="N94" s="41">
        <v>85.67</v>
      </c>
      <c r="O94" s="41">
        <v>90</v>
      </c>
      <c r="P94" s="535">
        <f t="shared" si="71"/>
        <v>14.649999999999991</v>
      </c>
      <c r="Q94" s="548">
        <f t="shared" si="72"/>
        <v>0.20627992114897198</v>
      </c>
      <c r="R94" s="21">
        <v>4.3299999999999983</v>
      </c>
      <c r="S94" s="42">
        <v>5.0542780436558868E-2</v>
      </c>
      <c r="T94" s="551">
        <f t="shared" si="73"/>
        <v>18.97999999999999</v>
      </c>
      <c r="U94" s="540">
        <f t="shared" si="74"/>
        <v>0.26724866234863398</v>
      </c>
    </row>
    <row r="95" spans="1:21" ht="17.25" thickBot="1" x14ac:dyDescent="0.35">
      <c r="A95" s="43" t="s">
        <v>15</v>
      </c>
      <c r="B95" s="47">
        <v>28168</v>
      </c>
      <c r="C95" s="47">
        <v>31264</v>
      </c>
      <c r="D95" s="47">
        <v>36600</v>
      </c>
      <c r="E95" s="528">
        <f t="shared" si="69"/>
        <v>3096</v>
      </c>
      <c r="F95" s="525">
        <f t="shared" si="70"/>
        <v>0.1099119568304459</v>
      </c>
      <c r="G95" s="26">
        <v>5336</v>
      </c>
      <c r="H95" s="45">
        <v>0.17067553735926305</v>
      </c>
      <c r="I95" s="526">
        <f t="shared" si="75"/>
        <v>8432</v>
      </c>
      <c r="J95" s="541">
        <f t="shared" si="76"/>
        <v>0.29934677648395341</v>
      </c>
      <c r="L95" s="43" t="s">
        <v>15</v>
      </c>
      <c r="M95" s="47">
        <v>7410.9</v>
      </c>
      <c r="N95" s="47">
        <v>9268.8599999999988</v>
      </c>
      <c r="O95" s="47">
        <v>10950</v>
      </c>
      <c r="P95" s="528">
        <f t="shared" si="71"/>
        <v>1857.9599999999991</v>
      </c>
      <c r="Q95" s="549">
        <f t="shared" si="72"/>
        <v>0.25070639193620198</v>
      </c>
      <c r="R95" s="293">
        <v>1681.1400000000003</v>
      </c>
      <c r="S95" s="294">
        <v>0.18137505583210886</v>
      </c>
      <c r="T95" s="526">
        <f t="shared" si="73"/>
        <v>3539.1000000000004</v>
      </c>
      <c r="U95" s="541">
        <f t="shared" si="74"/>
        <v>0.47755333360320618</v>
      </c>
    </row>
    <row r="96" spans="1:21" ht="15.75" thickTop="1" x14ac:dyDescent="0.25"/>
  </sheetData>
  <mergeCells count="59">
    <mergeCell ref="G29:H29"/>
    <mergeCell ref="I29:J29"/>
    <mergeCell ref="A2:U2"/>
    <mergeCell ref="A5:A6"/>
    <mergeCell ref="E5:F5"/>
    <mergeCell ref="G5:H5"/>
    <mergeCell ref="I5:J5"/>
    <mergeCell ref="T12:U12"/>
    <mergeCell ref="E19:F19"/>
    <mergeCell ref="G19:H19"/>
    <mergeCell ref="I19:J19"/>
    <mergeCell ref="P19:Q19"/>
    <mergeCell ref="R19:S19"/>
    <mergeCell ref="T19:U19"/>
    <mergeCell ref="E12:F12"/>
    <mergeCell ref="G12:H12"/>
    <mergeCell ref="I12:J12"/>
    <mergeCell ref="P12:Q12"/>
    <mergeCell ref="R12:S12"/>
    <mergeCell ref="P29:Q29"/>
    <mergeCell ref="R29:S29"/>
    <mergeCell ref="T48:U48"/>
    <mergeCell ref="E38:F38"/>
    <mergeCell ref="G38:H38"/>
    <mergeCell ref="I38:J38"/>
    <mergeCell ref="P38:Q38"/>
    <mergeCell ref="R38:S38"/>
    <mergeCell ref="T38:U38"/>
    <mergeCell ref="E48:F48"/>
    <mergeCell ref="G48:H48"/>
    <mergeCell ref="I48:J48"/>
    <mergeCell ref="P48:Q48"/>
    <mergeCell ref="R48:S48"/>
    <mergeCell ref="T29:U29"/>
    <mergeCell ref="E29:F29"/>
    <mergeCell ref="T67:U67"/>
    <mergeCell ref="E57:F57"/>
    <mergeCell ref="G57:H57"/>
    <mergeCell ref="I57:J57"/>
    <mergeCell ref="P57:Q57"/>
    <mergeCell ref="R57:S57"/>
    <mergeCell ref="T57:U57"/>
    <mergeCell ref="E67:F67"/>
    <mergeCell ref="G67:H67"/>
    <mergeCell ref="I67:J67"/>
    <mergeCell ref="P67:Q67"/>
    <mergeCell ref="R67:S67"/>
    <mergeCell ref="T88:U88"/>
    <mergeCell ref="E76:F76"/>
    <mergeCell ref="G76:H76"/>
    <mergeCell ref="I76:J76"/>
    <mergeCell ref="P76:Q76"/>
    <mergeCell ref="R76:S76"/>
    <mergeCell ref="T76:U76"/>
    <mergeCell ref="E88:F88"/>
    <mergeCell ref="G88:H88"/>
    <mergeCell ref="I88:J88"/>
    <mergeCell ref="P88:Q88"/>
    <mergeCell ref="R88:S88"/>
  </mergeCells>
  <hyperlinks>
    <hyperlink ref="A4" location="'Tableau 1 age_sexe'!A1" display="plus d'info" xr:uid="{035CA510-EF5C-48AA-9520-5B41F530BDBD}"/>
    <hyperlink ref="A11" location="'Tabel 1 lftd_sexe'!A1" display="plus d'info" xr:uid="{86A813C0-9473-4778-B40C-D5624F842B72}"/>
    <hyperlink ref="A28" location="'Tab2 Activité_NACE'!A1" display="plus d'info" xr:uid="{79F9AB18-A239-4579-9AC4-B8BF81B17C1B}"/>
    <hyperlink ref="A37" location="'Tab3 Sect_Stat'!A1" display="plus d'info" xr:uid="{51BA85FE-204B-458B-9AB1-2940B0419721}"/>
    <hyperlink ref="L11" location="'Tabel 1 lftd_sexe'!A1" display="plus d'info" xr:uid="{A05B3687-B4BB-4EFC-9016-5AF2ACB8B7B0}"/>
    <hyperlink ref="A18" location="'Tabel 1 lftd_sexe'!A1" display="plus d'info" xr:uid="{1CF1B0A6-38B4-437B-B328-029AABF677EA}"/>
    <hyperlink ref="L18" location="'Tabel 1 lftd_sexe'!A1" display="plus d'info" xr:uid="{D4045D17-474B-4261-9C5B-EA45C996FA7D}"/>
    <hyperlink ref="L28" location="'Tab2 Activité_NACE'!A1" display="plus d'info" xr:uid="{C14579A7-4E73-446C-85BE-A030154C232F}"/>
    <hyperlink ref="L37" location="'Tab3 Sect_Stat'!A1" display="plus d'info" xr:uid="{94DCDDC1-B881-4FE8-8335-CF91D7E0889B}"/>
    <hyperlink ref="A47" location="'Tab5 Type_Prest'!A1" display="plus d'info" xr:uid="{453FC5AC-114D-4E3C-AECD-9E8C02C84B63}"/>
    <hyperlink ref="L47" location="'Tab5 Type_Prest'!A1" display="plus d'info" xr:uid="{FFB81BC0-33BD-4399-8DF9-77029A032C53}"/>
    <hyperlink ref="A56" location="'Tab4 Domicile'!A1" display="plus d'info" xr:uid="{ADBB8DB9-2842-4909-ABD8-94CD50A9A980}"/>
    <hyperlink ref="L56" location="'Tab4 Domicile'!A1" display="plus d'info" xr:uid="{6DDE72BE-0F44-409D-8DB9-0CE02C6C7962}"/>
    <hyperlink ref="A66" location="'Tab7 Comm_Paritaire'!A1" display="plus d'info" xr:uid="{2E756961-2527-4FA5-A9FA-65FDEC19D47C}"/>
    <hyperlink ref="L66" location="'Tab7 Comm_Paritaire'!A1" display="plus d'info" xr:uid="{436613E9-26AC-4487-8CAF-3005CB4533ED}"/>
    <hyperlink ref="A75" location="'Tabel 8 klas uitzend'!A1" display="meer info" xr:uid="{3E805149-2F8F-499D-BCC6-B149737BB606}"/>
    <hyperlink ref="L75" location="'Tabel 8 klas uitzend'!A1" display="meer info" xr:uid="{797EB459-895E-48F6-9361-A3A8252A9A08}"/>
    <hyperlink ref="A87" location="'Tabel 9 bijz uitzend'!A1" display="meer info" xr:uid="{06E65573-7912-45F4-B811-1CFFC493BC59}"/>
    <hyperlink ref="L87" location="'Tabel 9 bijz uitzend'!A1" display="meer info" xr:uid="{1CE1D9C1-732D-4976-9646-4E987C77638D}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C17FD-701A-427F-AD51-B1EEE8870859}">
  <sheetPr codeName="Blad10"/>
  <dimension ref="A1:T60"/>
  <sheetViews>
    <sheetView topLeftCell="A4" workbookViewId="0">
      <selection activeCell="H22" sqref="H22"/>
    </sheetView>
  </sheetViews>
  <sheetFormatPr defaultColWidth="8.85546875" defaultRowHeight="16.5" x14ac:dyDescent="0.3"/>
  <cols>
    <col min="1" max="1" width="13.7109375" style="49" customWidth="1"/>
    <col min="2" max="2" width="0.140625" style="49" customWidth="1"/>
    <col min="3" max="3" width="13.7109375" style="49" customWidth="1"/>
    <col min="4" max="4" width="11" style="49" customWidth="1"/>
    <col min="5" max="6" width="11" style="59" customWidth="1"/>
    <col min="7" max="7" width="8.140625" style="59" customWidth="1"/>
    <col min="8" max="8" width="7.85546875" style="59" customWidth="1"/>
    <col min="9" max="11" width="11" style="59" customWidth="1"/>
    <col min="12" max="12" width="8.140625" style="49" customWidth="1"/>
    <col min="13" max="13" width="7.85546875" style="49" customWidth="1"/>
    <col min="14" max="14" width="11" style="49" customWidth="1"/>
    <col min="15" max="16" width="11" style="59" customWidth="1"/>
    <col min="17" max="17" width="8.140625" style="49" customWidth="1"/>
    <col min="18" max="20" width="7.85546875" style="49" customWidth="1"/>
    <col min="21" max="16384" width="8.85546875" style="49"/>
  </cols>
  <sheetData>
    <row r="1" spans="1:20" x14ac:dyDescent="0.3">
      <c r="A1" s="2" t="s">
        <v>47</v>
      </c>
      <c r="D1"/>
      <c r="E1"/>
      <c r="F1"/>
    </row>
    <row r="2" spans="1:20" x14ac:dyDescent="0.3">
      <c r="A2" s="49" t="s">
        <v>48</v>
      </c>
      <c r="B2" s="63"/>
      <c r="C2" s="63"/>
      <c r="D2" s="63"/>
      <c r="E2" s="453" t="s">
        <v>49</v>
      </c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453"/>
      <c r="S2" s="62"/>
      <c r="T2" s="62"/>
    </row>
    <row r="3" spans="1:20" x14ac:dyDescent="0.3">
      <c r="A3" s="472"/>
      <c r="B3" s="472"/>
      <c r="C3" s="472"/>
      <c r="E3" s="64"/>
      <c r="F3" s="64"/>
      <c r="G3" s="64"/>
      <c r="H3" s="64"/>
      <c r="I3" s="64"/>
      <c r="J3" s="64"/>
      <c r="K3" s="64"/>
      <c r="O3" s="64"/>
      <c r="P3" s="64"/>
    </row>
    <row r="4" spans="1:20" ht="17.25" thickBot="1" x14ac:dyDescent="0.35">
      <c r="B4" s="28"/>
      <c r="C4" s="65"/>
      <c r="D4" s="65"/>
      <c r="E4" s="49"/>
      <c r="G4" s="66"/>
      <c r="H4" s="66"/>
      <c r="I4" s="66"/>
      <c r="J4" s="49"/>
      <c r="K4" s="455"/>
      <c r="L4" s="455"/>
      <c r="M4" s="455"/>
      <c r="N4" s="67"/>
      <c r="O4" s="49"/>
      <c r="P4" s="66"/>
      <c r="Q4" s="66"/>
      <c r="R4" s="66"/>
      <c r="S4" s="66"/>
      <c r="T4" s="66"/>
    </row>
    <row r="5" spans="1:20" ht="17.25" thickTop="1" x14ac:dyDescent="0.3">
      <c r="A5" s="473" t="s">
        <v>151</v>
      </c>
      <c r="B5" s="474"/>
      <c r="C5" s="475"/>
      <c r="D5" s="465" t="s">
        <v>50</v>
      </c>
      <c r="E5" s="466"/>
      <c r="F5" s="466"/>
      <c r="G5" s="466"/>
      <c r="H5" s="467"/>
      <c r="I5" s="468" t="s">
        <v>51</v>
      </c>
      <c r="J5" s="469"/>
      <c r="K5" s="469"/>
      <c r="L5" s="469"/>
      <c r="M5" s="470"/>
      <c r="N5" s="465" t="s">
        <v>52</v>
      </c>
      <c r="O5" s="466"/>
      <c r="P5" s="466"/>
      <c r="Q5" s="466"/>
      <c r="R5" s="467"/>
      <c r="S5" s="67"/>
      <c r="T5" s="67"/>
    </row>
    <row r="6" spans="1:20" s="50" customFormat="1" ht="33" x14ac:dyDescent="0.3">
      <c r="A6" s="476"/>
      <c r="B6" s="477"/>
      <c r="C6" s="478"/>
      <c r="D6" s="69" t="s">
        <v>494</v>
      </c>
      <c r="E6" s="69" t="s">
        <v>495</v>
      </c>
      <c r="F6" s="69" t="s">
        <v>496</v>
      </c>
      <c r="G6" s="446" t="s">
        <v>53</v>
      </c>
      <c r="H6" s="447"/>
      <c r="I6" s="69" t="s">
        <v>494</v>
      </c>
      <c r="J6" s="69" t="s">
        <v>495</v>
      </c>
      <c r="K6" s="69" t="s">
        <v>496</v>
      </c>
      <c r="L6" s="446" t="s">
        <v>53</v>
      </c>
      <c r="M6" s="447"/>
      <c r="N6" s="69" t="s">
        <v>497</v>
      </c>
      <c r="O6" s="69" t="s">
        <v>498</v>
      </c>
      <c r="P6" s="69" t="s">
        <v>499</v>
      </c>
      <c r="Q6" s="446" t="s">
        <v>53</v>
      </c>
      <c r="R6" s="447"/>
      <c r="S6" s="70"/>
      <c r="T6" s="70"/>
    </row>
    <row r="7" spans="1:20" ht="33.75" thickBot="1" x14ac:dyDescent="0.35">
      <c r="A7" s="479"/>
      <c r="B7" s="480"/>
      <c r="C7" s="481"/>
      <c r="D7" s="71" t="s">
        <v>54</v>
      </c>
      <c r="E7" s="72" t="s">
        <v>54</v>
      </c>
      <c r="F7" s="73" t="s">
        <v>54</v>
      </c>
      <c r="G7" s="339" t="s">
        <v>54</v>
      </c>
      <c r="H7" s="340" t="s">
        <v>55</v>
      </c>
      <c r="I7" s="71" t="s">
        <v>54</v>
      </c>
      <c r="J7" s="72" t="s">
        <v>54</v>
      </c>
      <c r="K7" s="73" t="s">
        <v>54</v>
      </c>
      <c r="L7" s="339" t="s">
        <v>54</v>
      </c>
      <c r="M7" s="340" t="s">
        <v>55</v>
      </c>
      <c r="N7" s="71" t="s">
        <v>54</v>
      </c>
      <c r="O7" s="72" t="s">
        <v>54</v>
      </c>
      <c r="P7" s="73" t="s">
        <v>54</v>
      </c>
      <c r="Q7" s="341" t="s">
        <v>56</v>
      </c>
      <c r="R7" s="340" t="s">
        <v>55</v>
      </c>
      <c r="S7" s="74"/>
      <c r="T7" s="74"/>
    </row>
    <row r="8" spans="1:20" ht="17.25" thickTop="1" x14ac:dyDescent="0.3">
      <c r="A8" s="342" t="s">
        <v>17</v>
      </c>
      <c r="B8" s="343"/>
      <c r="C8" s="344" t="s">
        <v>13</v>
      </c>
      <c r="D8" s="381">
        <v>153747</v>
      </c>
      <c r="E8" s="345">
        <v>154437</v>
      </c>
      <c r="F8" s="345">
        <v>151300</v>
      </c>
      <c r="G8" s="345">
        <v>-3137</v>
      </c>
      <c r="H8" s="382">
        <v>-2.0312489882605853E-2</v>
      </c>
      <c r="I8" s="381">
        <v>158419</v>
      </c>
      <c r="J8" s="345">
        <v>159213</v>
      </c>
      <c r="K8" s="345">
        <v>156100</v>
      </c>
      <c r="L8" s="345">
        <v>-3113</v>
      </c>
      <c r="M8" s="382">
        <v>-1.955242348300704E-2</v>
      </c>
      <c r="N8" s="381">
        <v>137284.37</v>
      </c>
      <c r="O8" s="345">
        <v>137836.60999999999</v>
      </c>
      <c r="P8" s="345">
        <v>134300</v>
      </c>
      <c r="Q8" s="345">
        <v>-3536.609999999986</v>
      </c>
      <c r="R8" s="382">
        <v>-2.5657987380856118E-2</v>
      </c>
      <c r="S8" s="75"/>
      <c r="T8" s="75"/>
    </row>
    <row r="9" spans="1:20" x14ac:dyDescent="0.3">
      <c r="A9" s="342"/>
      <c r="B9" s="343"/>
      <c r="C9" s="344" t="s">
        <v>14</v>
      </c>
      <c r="D9" s="383">
        <v>111213</v>
      </c>
      <c r="E9" s="347">
        <v>108237</v>
      </c>
      <c r="F9" s="347">
        <v>103200</v>
      </c>
      <c r="G9" s="347">
        <v>-5037</v>
      </c>
      <c r="H9" s="346">
        <v>-4.6536766540092575E-2</v>
      </c>
      <c r="I9" s="383">
        <v>117010</v>
      </c>
      <c r="J9" s="347">
        <v>113542</v>
      </c>
      <c r="K9" s="347">
        <v>108600</v>
      </c>
      <c r="L9" s="347">
        <v>-4942</v>
      </c>
      <c r="M9" s="346">
        <v>-4.352574377763295E-2</v>
      </c>
      <c r="N9" s="383">
        <v>92203.46</v>
      </c>
      <c r="O9" s="347">
        <v>89298.03</v>
      </c>
      <c r="P9" s="347">
        <v>84500</v>
      </c>
      <c r="Q9" s="347">
        <v>-4798.0299999999988</v>
      </c>
      <c r="R9" s="346">
        <v>-5.3730524626355129E-2</v>
      </c>
      <c r="S9" s="75"/>
      <c r="T9" s="75"/>
    </row>
    <row r="10" spans="1:20" x14ac:dyDescent="0.3">
      <c r="A10" s="342"/>
      <c r="B10" s="343"/>
      <c r="C10" s="338" t="s">
        <v>15</v>
      </c>
      <c r="D10" s="384">
        <v>264960</v>
      </c>
      <c r="E10" s="76">
        <v>262674</v>
      </c>
      <c r="F10" s="76">
        <v>254500</v>
      </c>
      <c r="G10" s="76">
        <v>-8174</v>
      </c>
      <c r="H10" s="77">
        <v>-3.1118420551710484E-2</v>
      </c>
      <c r="I10" s="384">
        <v>275429</v>
      </c>
      <c r="J10" s="76">
        <v>272755</v>
      </c>
      <c r="K10" s="76">
        <v>264700</v>
      </c>
      <c r="L10" s="76">
        <v>-8055</v>
      </c>
      <c r="M10" s="77">
        <v>-2.9531997580246008E-2</v>
      </c>
      <c r="N10" s="384">
        <v>229487.83000000002</v>
      </c>
      <c r="O10" s="76">
        <v>227134.63999999998</v>
      </c>
      <c r="P10" s="76">
        <v>218800</v>
      </c>
      <c r="Q10" s="76">
        <v>-8334.6399999999849</v>
      </c>
      <c r="R10" s="77">
        <v>-3.6694711119360679E-2</v>
      </c>
      <c r="S10" s="78"/>
      <c r="T10" s="78"/>
    </row>
    <row r="11" spans="1:20" x14ac:dyDescent="0.3">
      <c r="A11" s="342" t="s">
        <v>18</v>
      </c>
      <c r="B11" s="343"/>
      <c r="C11" s="344" t="s">
        <v>13</v>
      </c>
      <c r="D11" s="383">
        <v>763161</v>
      </c>
      <c r="E11" s="347">
        <v>761492</v>
      </c>
      <c r="F11" s="347">
        <v>755000</v>
      </c>
      <c r="G11" s="347">
        <v>-6492</v>
      </c>
      <c r="H11" s="346">
        <v>-8.5253686184490456E-3</v>
      </c>
      <c r="I11" s="383">
        <v>790694</v>
      </c>
      <c r="J11" s="347">
        <v>791137</v>
      </c>
      <c r="K11" s="347">
        <v>786700</v>
      </c>
      <c r="L11" s="347">
        <v>-4437</v>
      </c>
      <c r="M11" s="346">
        <v>-5.6083838829431567E-3</v>
      </c>
      <c r="N11" s="383">
        <v>706612.42</v>
      </c>
      <c r="O11" s="347">
        <v>705901.18</v>
      </c>
      <c r="P11" s="347">
        <v>698700</v>
      </c>
      <c r="Q11" s="347">
        <v>-7201.1800000000512</v>
      </c>
      <c r="R11" s="346">
        <v>-1.0201399578337652E-2</v>
      </c>
      <c r="S11" s="75"/>
      <c r="T11" s="75"/>
    </row>
    <row r="12" spans="1:20" x14ac:dyDescent="0.3">
      <c r="A12" s="342"/>
      <c r="B12" s="343"/>
      <c r="C12" s="344" t="s">
        <v>14</v>
      </c>
      <c r="D12" s="383">
        <v>767090</v>
      </c>
      <c r="E12" s="347">
        <v>763102</v>
      </c>
      <c r="F12" s="347">
        <v>755400</v>
      </c>
      <c r="G12" s="347">
        <v>-7702</v>
      </c>
      <c r="H12" s="346">
        <v>-1.0093015088415442E-2</v>
      </c>
      <c r="I12" s="383">
        <v>803014</v>
      </c>
      <c r="J12" s="347">
        <v>800068</v>
      </c>
      <c r="K12" s="347">
        <v>792900</v>
      </c>
      <c r="L12" s="347">
        <v>-7168</v>
      </c>
      <c r="M12" s="346">
        <v>-8.9592384647304985E-3</v>
      </c>
      <c r="N12" s="383">
        <v>626419.19999999995</v>
      </c>
      <c r="O12" s="347">
        <v>623187.07999999996</v>
      </c>
      <c r="P12" s="347">
        <v>615600</v>
      </c>
      <c r="Q12" s="347">
        <v>-7587.0799999999581</v>
      </c>
      <c r="R12" s="346">
        <v>-1.2174642645030379E-2</v>
      </c>
      <c r="S12" s="75"/>
      <c r="T12" s="75"/>
    </row>
    <row r="13" spans="1:20" x14ac:dyDescent="0.3">
      <c r="A13" s="342"/>
      <c r="B13" s="343"/>
      <c r="C13" s="338" t="s">
        <v>15</v>
      </c>
      <c r="D13" s="384">
        <v>1530251</v>
      </c>
      <c r="E13" s="76">
        <v>1524594</v>
      </c>
      <c r="F13" s="76">
        <v>1510400</v>
      </c>
      <c r="G13" s="76">
        <v>-14194</v>
      </c>
      <c r="H13" s="77">
        <v>-9.3100195855421175E-3</v>
      </c>
      <c r="I13" s="384">
        <v>1593708</v>
      </c>
      <c r="J13" s="76">
        <v>1591205</v>
      </c>
      <c r="K13" s="76">
        <v>1579600</v>
      </c>
      <c r="L13" s="76">
        <v>-11605</v>
      </c>
      <c r="M13" s="77">
        <v>-7.2932148906017765E-3</v>
      </c>
      <c r="N13" s="384">
        <v>1333031.6200000001</v>
      </c>
      <c r="O13" s="76">
        <v>1329088.26</v>
      </c>
      <c r="P13" s="76">
        <v>1314300</v>
      </c>
      <c r="Q13" s="76">
        <v>-14788.260000000009</v>
      </c>
      <c r="R13" s="77">
        <v>-1.1126619988352023E-2</v>
      </c>
      <c r="S13" s="78"/>
      <c r="T13" s="78"/>
    </row>
    <row r="14" spans="1:20" x14ac:dyDescent="0.3">
      <c r="A14" s="342" t="s">
        <v>19</v>
      </c>
      <c r="B14" s="343"/>
      <c r="C14" s="344" t="s">
        <v>13</v>
      </c>
      <c r="D14" s="383">
        <v>497993</v>
      </c>
      <c r="E14" s="347">
        <v>498651</v>
      </c>
      <c r="F14" s="347">
        <v>499500</v>
      </c>
      <c r="G14" s="347">
        <v>849</v>
      </c>
      <c r="H14" s="346">
        <v>1.7025935975261254E-3</v>
      </c>
      <c r="I14" s="383">
        <v>514205</v>
      </c>
      <c r="J14" s="347">
        <v>515855</v>
      </c>
      <c r="K14" s="347">
        <v>517900</v>
      </c>
      <c r="L14" s="347">
        <v>2045</v>
      </c>
      <c r="M14" s="346">
        <v>3.9642922914384857E-3</v>
      </c>
      <c r="N14" s="383">
        <v>454727.79</v>
      </c>
      <c r="O14" s="347">
        <v>456386.8</v>
      </c>
      <c r="P14" s="347">
        <v>457100</v>
      </c>
      <c r="Q14" s="347">
        <v>713.20000000001164</v>
      </c>
      <c r="R14" s="346">
        <v>1.5627095262176988E-3</v>
      </c>
      <c r="S14" s="75"/>
      <c r="T14" s="75"/>
    </row>
    <row r="15" spans="1:20" x14ac:dyDescent="0.3">
      <c r="A15" s="342"/>
      <c r="B15" s="343"/>
      <c r="C15" s="344" t="s">
        <v>14</v>
      </c>
      <c r="D15" s="383">
        <v>513401</v>
      </c>
      <c r="E15" s="347">
        <v>516215</v>
      </c>
      <c r="F15" s="347">
        <v>519000</v>
      </c>
      <c r="G15" s="347">
        <v>2785</v>
      </c>
      <c r="H15" s="346">
        <v>5.395038888835078E-3</v>
      </c>
      <c r="I15" s="383">
        <v>535923</v>
      </c>
      <c r="J15" s="347">
        <v>539773</v>
      </c>
      <c r="K15" s="347">
        <v>543300</v>
      </c>
      <c r="L15" s="347">
        <v>3527</v>
      </c>
      <c r="M15" s="346">
        <v>6.5342282774425546E-3</v>
      </c>
      <c r="N15" s="383">
        <v>410478.95</v>
      </c>
      <c r="O15" s="347">
        <v>413538.82</v>
      </c>
      <c r="P15" s="347">
        <v>416900</v>
      </c>
      <c r="Q15" s="347">
        <v>3361.179999999993</v>
      </c>
      <c r="R15" s="346">
        <v>8.1278463772760032E-3</v>
      </c>
      <c r="S15" s="75"/>
      <c r="T15" s="75"/>
    </row>
    <row r="16" spans="1:20" x14ac:dyDescent="0.3">
      <c r="A16" s="342"/>
      <c r="B16" s="343"/>
      <c r="C16" s="338" t="s">
        <v>15</v>
      </c>
      <c r="D16" s="384">
        <v>1011394</v>
      </c>
      <c r="E16" s="76">
        <v>1014866</v>
      </c>
      <c r="F16" s="76">
        <v>1018500</v>
      </c>
      <c r="G16" s="76">
        <v>3634</v>
      </c>
      <c r="H16" s="77">
        <v>3.5807682984748727E-3</v>
      </c>
      <c r="I16" s="384">
        <v>1050128</v>
      </c>
      <c r="J16" s="76">
        <v>1055628</v>
      </c>
      <c r="K16" s="76">
        <v>1061200</v>
      </c>
      <c r="L16" s="76">
        <v>5572</v>
      </c>
      <c r="M16" s="77">
        <v>5.2783745789236362E-3</v>
      </c>
      <c r="N16" s="384">
        <v>865206.74</v>
      </c>
      <c r="O16" s="76">
        <v>869925.62</v>
      </c>
      <c r="P16" s="76">
        <v>874000</v>
      </c>
      <c r="Q16" s="76">
        <v>4074.3800000000047</v>
      </c>
      <c r="R16" s="77">
        <v>4.6835958228244904E-3</v>
      </c>
      <c r="S16" s="78"/>
      <c r="T16" s="78"/>
    </row>
    <row r="17" spans="1:20" x14ac:dyDescent="0.3">
      <c r="A17" s="342" t="s">
        <v>20</v>
      </c>
      <c r="B17" s="343"/>
      <c r="C17" s="344" t="s">
        <v>13</v>
      </c>
      <c r="D17" s="383">
        <v>629475</v>
      </c>
      <c r="E17" s="347">
        <v>628630</v>
      </c>
      <c r="F17" s="347">
        <v>625800</v>
      </c>
      <c r="G17" s="347">
        <v>-2830</v>
      </c>
      <c r="H17" s="346">
        <v>-4.501853236402972E-3</v>
      </c>
      <c r="I17" s="383">
        <v>645755</v>
      </c>
      <c r="J17" s="347">
        <v>645465</v>
      </c>
      <c r="K17" s="347">
        <v>643400</v>
      </c>
      <c r="L17" s="347">
        <v>-2065</v>
      </c>
      <c r="M17" s="346">
        <v>-3.1992439559077562E-3</v>
      </c>
      <c r="N17" s="383">
        <v>535401.59</v>
      </c>
      <c r="O17" s="347">
        <v>536654.84</v>
      </c>
      <c r="P17" s="347">
        <v>537200</v>
      </c>
      <c r="Q17" s="347">
        <v>545.1600000000326</v>
      </c>
      <c r="R17" s="346">
        <v>1.0158484734807062E-3</v>
      </c>
      <c r="S17" s="75"/>
      <c r="T17" s="75"/>
    </row>
    <row r="18" spans="1:20" x14ac:dyDescent="0.3">
      <c r="A18" s="342"/>
      <c r="B18" s="343"/>
      <c r="C18" s="344" t="s">
        <v>14</v>
      </c>
      <c r="D18" s="383">
        <v>629528</v>
      </c>
      <c r="E18" s="347">
        <v>630969</v>
      </c>
      <c r="F18" s="347">
        <v>629500</v>
      </c>
      <c r="G18" s="347">
        <v>-1469</v>
      </c>
      <c r="H18" s="346">
        <v>-2.3281650921043663E-3</v>
      </c>
      <c r="I18" s="383">
        <v>652064</v>
      </c>
      <c r="J18" s="347">
        <v>654164</v>
      </c>
      <c r="K18" s="347">
        <v>653500</v>
      </c>
      <c r="L18" s="347">
        <v>-664</v>
      </c>
      <c r="M18" s="346">
        <v>-1.0150359848600657E-3</v>
      </c>
      <c r="N18" s="383">
        <v>454253.6</v>
      </c>
      <c r="O18" s="347">
        <v>458342.51</v>
      </c>
      <c r="P18" s="347">
        <v>463000</v>
      </c>
      <c r="Q18" s="347">
        <v>4657.4899999999907</v>
      </c>
      <c r="R18" s="346">
        <v>1.016159291007066E-2</v>
      </c>
      <c r="S18" s="75"/>
      <c r="T18" s="75"/>
    </row>
    <row r="19" spans="1:20" x14ac:dyDescent="0.3">
      <c r="A19" s="342"/>
      <c r="B19" s="343"/>
      <c r="C19" s="338" t="s">
        <v>15</v>
      </c>
      <c r="D19" s="384">
        <v>1259003</v>
      </c>
      <c r="E19" s="76">
        <v>1259599</v>
      </c>
      <c r="F19" s="76">
        <v>1255300</v>
      </c>
      <c r="G19" s="76">
        <v>-4299</v>
      </c>
      <c r="H19" s="77">
        <v>-3.4129909598213399E-3</v>
      </c>
      <c r="I19" s="384">
        <v>1297819</v>
      </c>
      <c r="J19" s="76">
        <v>1299629</v>
      </c>
      <c r="K19" s="76">
        <v>1296900</v>
      </c>
      <c r="L19" s="76">
        <v>-2729</v>
      </c>
      <c r="M19" s="77">
        <v>-2.0998300284158018E-3</v>
      </c>
      <c r="N19" s="384">
        <v>989655.19</v>
      </c>
      <c r="O19" s="76">
        <v>994997.35</v>
      </c>
      <c r="P19" s="76">
        <v>1000200</v>
      </c>
      <c r="Q19" s="76">
        <v>5202.6500000000233</v>
      </c>
      <c r="R19" s="77">
        <v>5.2288078958200477E-3</v>
      </c>
      <c r="S19" s="78"/>
      <c r="T19" s="78"/>
    </row>
    <row r="20" spans="1:20" x14ac:dyDescent="0.3">
      <c r="A20" s="471" t="s">
        <v>21</v>
      </c>
      <c r="B20" s="348"/>
      <c r="C20" s="344" t="s">
        <v>13</v>
      </c>
      <c r="D20" s="383">
        <v>30083</v>
      </c>
      <c r="E20" s="347">
        <v>36598</v>
      </c>
      <c r="F20" s="347">
        <v>43500</v>
      </c>
      <c r="G20" s="347">
        <v>6902</v>
      </c>
      <c r="H20" s="346">
        <v>0.18858954041204437</v>
      </c>
      <c r="I20" s="383">
        <v>31339</v>
      </c>
      <c r="J20" s="347">
        <v>38065</v>
      </c>
      <c r="K20" s="347">
        <v>45200</v>
      </c>
      <c r="L20" s="347">
        <v>7135</v>
      </c>
      <c r="M20" s="346">
        <v>0.18744253251017995</v>
      </c>
      <c r="N20" s="383">
        <v>16576.669999999998</v>
      </c>
      <c r="O20" s="347">
        <v>19914.310000000001</v>
      </c>
      <c r="P20" s="347">
        <v>25100</v>
      </c>
      <c r="Q20" s="347">
        <v>5185.6899999999987</v>
      </c>
      <c r="R20" s="346">
        <v>0.26040018459087955</v>
      </c>
      <c r="S20" s="75"/>
      <c r="T20" s="75"/>
    </row>
    <row r="21" spans="1:20" x14ac:dyDescent="0.3">
      <c r="A21" s="471"/>
      <c r="B21" s="348"/>
      <c r="C21" s="344" t="s">
        <v>14</v>
      </c>
      <c r="D21" s="383">
        <v>22888</v>
      </c>
      <c r="E21" s="347">
        <v>29243</v>
      </c>
      <c r="F21" s="347">
        <v>36800</v>
      </c>
      <c r="G21" s="347">
        <v>7557</v>
      </c>
      <c r="H21" s="346">
        <v>0.25842081865745647</v>
      </c>
      <c r="I21" s="383">
        <v>24001</v>
      </c>
      <c r="J21" s="347">
        <v>30601</v>
      </c>
      <c r="K21" s="347">
        <v>38400</v>
      </c>
      <c r="L21" s="347">
        <v>7799</v>
      </c>
      <c r="M21" s="346">
        <v>0.25486095225646221</v>
      </c>
      <c r="N21" s="383">
        <v>10394.52</v>
      </c>
      <c r="O21" s="347">
        <v>13241.44</v>
      </c>
      <c r="P21" s="347">
        <v>17600</v>
      </c>
      <c r="Q21" s="347">
        <v>4358.5599999999995</v>
      </c>
      <c r="R21" s="346">
        <v>0.32916057468069931</v>
      </c>
      <c r="S21" s="75"/>
      <c r="T21" s="75"/>
    </row>
    <row r="22" spans="1:20" x14ac:dyDescent="0.3">
      <c r="A22" s="471"/>
      <c r="B22" s="348"/>
      <c r="C22" s="338" t="s">
        <v>15</v>
      </c>
      <c r="D22" s="384">
        <v>52971</v>
      </c>
      <c r="E22" s="76">
        <v>65841</v>
      </c>
      <c r="F22" s="76">
        <v>80300</v>
      </c>
      <c r="G22" s="76">
        <v>14459</v>
      </c>
      <c r="H22" s="77">
        <v>0.21960480551631961</v>
      </c>
      <c r="I22" s="384">
        <v>55340</v>
      </c>
      <c r="J22" s="76">
        <v>68666</v>
      </c>
      <c r="K22" s="76">
        <v>83600</v>
      </c>
      <c r="L22" s="76">
        <v>14934</v>
      </c>
      <c r="M22" s="77">
        <v>0.21748754842280021</v>
      </c>
      <c r="N22" s="384">
        <v>26971.19</v>
      </c>
      <c r="O22" s="76">
        <v>33155.75</v>
      </c>
      <c r="P22" s="76">
        <v>42700</v>
      </c>
      <c r="Q22" s="76">
        <v>9544.25</v>
      </c>
      <c r="R22" s="77">
        <v>0.28786107990318421</v>
      </c>
      <c r="S22" s="78"/>
      <c r="T22" s="78"/>
    </row>
    <row r="23" spans="1:20" ht="2.4500000000000002" customHeight="1" x14ac:dyDescent="0.3">
      <c r="A23" s="349"/>
      <c r="B23" s="350"/>
      <c r="C23" s="351"/>
      <c r="D23" s="352"/>
      <c r="E23" s="353"/>
      <c r="F23" s="354"/>
      <c r="G23" s="353"/>
      <c r="H23" s="355"/>
      <c r="I23" s="352"/>
      <c r="J23" s="353"/>
      <c r="K23" s="354"/>
      <c r="L23" s="353">
        <v>0</v>
      </c>
      <c r="M23" s="355"/>
      <c r="N23" s="352"/>
      <c r="O23" s="353"/>
      <c r="P23" s="354"/>
      <c r="Q23" s="353">
        <v>0</v>
      </c>
      <c r="R23" s="355" t="e">
        <v>#DIV/0!</v>
      </c>
      <c r="S23" s="79"/>
      <c r="T23" s="79"/>
    </row>
    <row r="24" spans="1:20" ht="2.4500000000000002" customHeight="1" x14ac:dyDescent="0.3">
      <c r="A24" s="356"/>
      <c r="B24" s="50"/>
      <c r="C24" s="357"/>
      <c r="D24" s="358"/>
      <c r="E24" s="359"/>
      <c r="F24" s="76"/>
      <c r="G24" s="359"/>
      <c r="H24" s="77"/>
      <c r="I24" s="358"/>
      <c r="J24" s="359"/>
      <c r="K24" s="76"/>
      <c r="L24" s="359">
        <v>0</v>
      </c>
      <c r="M24" s="77"/>
      <c r="N24" s="358"/>
      <c r="O24" s="359"/>
      <c r="P24" s="76"/>
      <c r="Q24" s="359">
        <v>0</v>
      </c>
      <c r="R24" s="77" t="e">
        <v>#DIV/0!</v>
      </c>
      <c r="S24" s="78"/>
      <c r="T24" s="78"/>
    </row>
    <row r="25" spans="1:20" s="50" customFormat="1" x14ac:dyDescent="0.3">
      <c r="A25" s="360" t="s">
        <v>15</v>
      </c>
      <c r="B25" s="48"/>
      <c r="C25" s="361" t="s">
        <v>13</v>
      </c>
      <c r="D25" s="362">
        <v>2074459</v>
      </c>
      <c r="E25" s="363">
        <v>2079808</v>
      </c>
      <c r="F25" s="80">
        <v>2075100</v>
      </c>
      <c r="G25" s="363">
        <v>-4708</v>
      </c>
      <c r="H25" s="364">
        <v>-2.2636704926608611E-3</v>
      </c>
      <c r="I25" s="362">
        <v>2140412</v>
      </c>
      <c r="J25" s="363">
        <v>2149735</v>
      </c>
      <c r="K25" s="80">
        <v>2149300</v>
      </c>
      <c r="L25" s="363">
        <v>-435</v>
      </c>
      <c r="M25" s="364">
        <v>-2.023505222736756E-4</v>
      </c>
      <c r="N25" s="362">
        <v>1850602.8399999999</v>
      </c>
      <c r="O25" s="363">
        <v>1856693.7400000002</v>
      </c>
      <c r="P25" s="80">
        <v>1852400</v>
      </c>
      <c r="Q25" s="363">
        <v>-4293.7400000002235</v>
      </c>
      <c r="R25" s="364">
        <v>-2.3125731010436986E-3</v>
      </c>
      <c r="S25" s="79"/>
      <c r="T25" s="79"/>
    </row>
    <row r="26" spans="1:20" s="50" customFormat="1" x14ac:dyDescent="0.3">
      <c r="A26" s="365"/>
      <c r="B26" s="48"/>
      <c r="C26" s="361" t="s">
        <v>14</v>
      </c>
      <c r="D26" s="362">
        <v>2044120</v>
      </c>
      <c r="E26" s="363">
        <v>2047766</v>
      </c>
      <c r="F26" s="80">
        <v>2043900</v>
      </c>
      <c r="G26" s="363">
        <v>-3866</v>
      </c>
      <c r="H26" s="364">
        <v>-1.8879110210834637E-3</v>
      </c>
      <c r="I26" s="362">
        <v>2132012</v>
      </c>
      <c r="J26" s="363">
        <v>2138148</v>
      </c>
      <c r="K26" s="80">
        <v>2136700</v>
      </c>
      <c r="L26" s="363">
        <v>-1448</v>
      </c>
      <c r="M26" s="364">
        <v>-6.7722159551162969E-4</v>
      </c>
      <c r="N26" s="362">
        <v>1593749.73</v>
      </c>
      <c r="O26" s="363">
        <v>1597607.88</v>
      </c>
      <c r="P26" s="80">
        <v>1597600</v>
      </c>
      <c r="Q26" s="363">
        <v>-7.8799999998882413</v>
      </c>
      <c r="R26" s="364">
        <v>-4.9323742693909609E-6</v>
      </c>
      <c r="S26" s="79"/>
      <c r="T26" s="79"/>
    </row>
    <row r="27" spans="1:20" s="50" customFormat="1" x14ac:dyDescent="0.3">
      <c r="A27" s="365"/>
      <c r="B27" s="48"/>
      <c r="C27" s="366" t="s">
        <v>15</v>
      </c>
      <c r="D27" s="358">
        <v>4118579</v>
      </c>
      <c r="E27" s="359">
        <v>4127574</v>
      </c>
      <c r="F27" s="76">
        <v>4119000</v>
      </c>
      <c r="G27" s="359">
        <v>-8574</v>
      </c>
      <c r="H27" s="77">
        <v>-2.0772492510128227E-3</v>
      </c>
      <c r="I27" s="358">
        <v>4272424</v>
      </c>
      <c r="J27" s="359">
        <v>4287883</v>
      </c>
      <c r="K27" s="76">
        <v>4286000</v>
      </c>
      <c r="L27" s="359">
        <v>-1883</v>
      </c>
      <c r="M27" s="77">
        <v>-4.3914444493937916E-4</v>
      </c>
      <c r="N27" s="358">
        <v>3444352.57</v>
      </c>
      <c r="O27" s="359">
        <v>3454301.62</v>
      </c>
      <c r="P27" s="76">
        <v>3450000</v>
      </c>
      <c r="Q27" s="359">
        <v>-4301.6200000001118</v>
      </c>
      <c r="R27" s="77">
        <v>-1.2452936868900613E-3</v>
      </c>
      <c r="S27" s="78"/>
      <c r="T27" s="78"/>
    </row>
    <row r="28" spans="1:20" ht="3" customHeight="1" thickBot="1" x14ac:dyDescent="0.35">
      <c r="A28" s="367"/>
      <c r="B28" s="368" t="e">
        <v>#REF!</v>
      </c>
      <c r="C28" s="368" t="e">
        <v>#REF!</v>
      </c>
      <c r="D28" s="368" t="e">
        <v>#REF!</v>
      </c>
      <c r="E28" s="369"/>
      <c r="F28" s="369"/>
      <c r="G28" s="369"/>
      <c r="H28" s="81" t="e">
        <v>#DIV/0!</v>
      </c>
      <c r="I28" s="368"/>
      <c r="J28" s="369"/>
      <c r="K28" s="369"/>
      <c r="L28" s="369"/>
      <c r="M28" s="81"/>
      <c r="N28" s="368"/>
      <c r="O28" s="369"/>
      <c r="P28" s="369"/>
      <c r="Q28" s="369"/>
      <c r="R28" s="81" t="e">
        <v>#DIV/0!</v>
      </c>
      <c r="S28" s="82"/>
      <c r="T28" s="82"/>
    </row>
    <row r="29" spans="1:20" ht="17.25" hidden="1" thickTop="1" x14ac:dyDescent="0.3">
      <c r="B29" s="49" t="e">
        <v>#REF!</v>
      </c>
      <c r="C29" s="83"/>
      <c r="D29" s="83"/>
      <c r="E29" s="83"/>
      <c r="F29" s="49"/>
      <c r="G29" s="83"/>
      <c r="H29" s="83"/>
      <c r="I29" s="83"/>
      <c r="J29" s="49"/>
      <c r="K29" s="49"/>
      <c r="M29" s="83"/>
      <c r="N29" s="83"/>
      <c r="O29" s="49"/>
      <c r="P29" s="49"/>
    </row>
    <row r="30" spans="1:20" ht="17.25" hidden="1" thickTop="1" x14ac:dyDescent="0.3">
      <c r="A30" s="84"/>
      <c r="B30" s="84" t="e">
        <v>#REF!</v>
      </c>
      <c r="C30" s="83"/>
      <c r="D30" s="83"/>
      <c r="E30" s="83"/>
      <c r="F30" s="83"/>
      <c r="G30" s="83"/>
      <c r="H30" s="83"/>
      <c r="I30" s="83"/>
      <c r="J30" s="49"/>
      <c r="K30" s="49"/>
      <c r="M30" s="83"/>
      <c r="N30" s="83"/>
      <c r="O30" s="49"/>
      <c r="P30" s="49"/>
    </row>
    <row r="31" spans="1:20" ht="17.25" thickTop="1" x14ac:dyDescent="0.3">
      <c r="A31" s="452" t="s">
        <v>57</v>
      </c>
      <c r="B31" s="452"/>
      <c r="C31" s="452"/>
      <c r="D31" s="452"/>
      <c r="E31" s="452"/>
      <c r="F31" s="83"/>
      <c r="G31" s="83"/>
      <c r="H31" s="83"/>
      <c r="I31" s="83"/>
      <c r="J31" s="49"/>
      <c r="K31" s="49"/>
      <c r="M31" s="83"/>
      <c r="N31" s="83"/>
      <c r="O31" s="49"/>
      <c r="P31" s="49"/>
    </row>
    <row r="32" spans="1:20" x14ac:dyDescent="0.3">
      <c r="A32" s="84"/>
      <c r="B32" s="84"/>
      <c r="C32" s="83"/>
      <c r="D32" s="191"/>
      <c r="E32" s="261"/>
      <c r="F32" s="261"/>
      <c r="G32" s="261"/>
      <c r="H32" s="261"/>
      <c r="I32" s="261"/>
      <c r="J32" s="261"/>
      <c r="K32" s="261"/>
      <c r="L32" s="125"/>
      <c r="M32" s="125"/>
      <c r="N32" s="125"/>
      <c r="O32" s="261"/>
      <c r="P32" s="261"/>
      <c r="Q32" s="125"/>
      <c r="R32" s="125"/>
    </row>
    <row r="33" spans="1:20" x14ac:dyDescent="0.3">
      <c r="A33" s="2" t="s">
        <v>395</v>
      </c>
      <c r="B33" s="84"/>
      <c r="C33" s="84"/>
      <c r="D33" s="378"/>
      <c r="E33" s="378"/>
      <c r="F33" s="378"/>
      <c r="G33" s="378"/>
      <c r="H33" s="378"/>
      <c r="I33" s="378"/>
      <c r="J33" s="378"/>
      <c r="K33" s="378"/>
      <c r="L33" s="378"/>
      <c r="M33" s="378"/>
      <c r="N33" s="378"/>
      <c r="O33" s="378"/>
      <c r="P33" s="378"/>
      <c r="Q33" s="378"/>
      <c r="R33" s="378"/>
    </row>
    <row r="34" spans="1:20" x14ac:dyDescent="0.3">
      <c r="A34" s="49" t="s">
        <v>396</v>
      </c>
      <c r="B34" s="379"/>
      <c r="C34" s="379"/>
      <c r="D34" s="379"/>
      <c r="E34" s="453" t="s">
        <v>397</v>
      </c>
      <c r="F34" s="453"/>
      <c r="G34" s="453"/>
      <c r="H34" s="453"/>
      <c r="I34" s="453"/>
      <c r="J34" s="453"/>
      <c r="K34" s="453"/>
      <c r="L34" s="453"/>
      <c r="M34" s="453"/>
      <c r="N34" s="453"/>
      <c r="O34" s="453"/>
      <c r="P34" s="453"/>
      <c r="Q34" s="453"/>
      <c r="R34" s="453"/>
    </row>
    <row r="35" spans="1:20" x14ac:dyDescent="0.3">
      <c r="A35" s="454"/>
      <c r="B35" s="454"/>
      <c r="C35" s="454"/>
      <c r="D35" s="380"/>
      <c r="E35" s="380"/>
      <c r="F35" s="380"/>
      <c r="G35" s="380"/>
      <c r="H35" s="380"/>
      <c r="I35" s="380"/>
      <c r="J35" s="380"/>
      <c r="K35" s="380"/>
      <c r="N35" s="380"/>
      <c r="O35" s="380"/>
      <c r="P35" s="380"/>
    </row>
    <row r="36" spans="1:20" ht="17.25" thickBot="1" x14ac:dyDescent="0.35">
      <c r="B36" s="28"/>
      <c r="C36" s="65"/>
      <c r="E36" s="49"/>
      <c r="G36" s="66"/>
      <c r="H36" s="66"/>
      <c r="I36" s="49"/>
      <c r="J36" s="49"/>
      <c r="K36" s="455"/>
      <c r="L36" s="455"/>
      <c r="M36" s="455"/>
      <c r="O36" s="49"/>
      <c r="P36" s="66"/>
      <c r="Q36" s="66"/>
      <c r="R36" s="66"/>
    </row>
    <row r="37" spans="1:20" ht="17.25" thickTop="1" x14ac:dyDescent="0.3">
      <c r="A37" s="456" t="s">
        <v>398</v>
      </c>
      <c r="B37" s="457"/>
      <c r="C37" s="458"/>
      <c r="D37" s="465" t="s">
        <v>399</v>
      </c>
      <c r="E37" s="466"/>
      <c r="F37" s="466"/>
      <c r="G37" s="466"/>
      <c r="H37" s="467"/>
      <c r="I37" s="468" t="s">
        <v>400</v>
      </c>
      <c r="J37" s="469"/>
      <c r="K37" s="469"/>
      <c r="L37" s="469"/>
      <c r="M37" s="470"/>
      <c r="N37" s="465" t="s">
        <v>401</v>
      </c>
      <c r="O37" s="466"/>
      <c r="P37" s="466"/>
      <c r="Q37" s="466"/>
      <c r="R37" s="467"/>
    </row>
    <row r="38" spans="1:20" ht="33" customHeight="1" x14ac:dyDescent="0.3">
      <c r="A38" s="459"/>
      <c r="B38" s="460"/>
      <c r="C38" s="461"/>
      <c r="D38" s="68" t="s">
        <v>500</v>
      </c>
      <c r="E38" s="69" t="s">
        <v>501</v>
      </c>
      <c r="F38" s="70" t="s">
        <v>502</v>
      </c>
      <c r="G38" s="443" t="s">
        <v>402</v>
      </c>
      <c r="H38" s="444"/>
      <c r="I38" s="68" t="s">
        <v>500</v>
      </c>
      <c r="J38" s="69" t="s">
        <v>501</v>
      </c>
      <c r="K38" s="70" t="s">
        <v>502</v>
      </c>
      <c r="L38" s="443" t="s">
        <v>402</v>
      </c>
      <c r="M38" s="444"/>
      <c r="N38" s="68" t="s">
        <v>500</v>
      </c>
      <c r="O38" s="69" t="s">
        <v>501</v>
      </c>
      <c r="P38" s="70" t="s">
        <v>502</v>
      </c>
      <c r="Q38" s="443" t="s">
        <v>402</v>
      </c>
      <c r="R38" s="444"/>
    </row>
    <row r="39" spans="1:20" ht="33.75" thickBot="1" x14ac:dyDescent="0.35">
      <c r="A39" s="462"/>
      <c r="B39" s="463"/>
      <c r="C39" s="464"/>
      <c r="D39" s="140" t="s">
        <v>403</v>
      </c>
      <c r="E39" s="140" t="s">
        <v>403</v>
      </c>
      <c r="F39" s="140" t="s">
        <v>403</v>
      </c>
      <c r="G39" s="140" t="s">
        <v>403</v>
      </c>
      <c r="H39" s="141" t="s">
        <v>404</v>
      </c>
      <c r="I39" s="140" t="s">
        <v>403</v>
      </c>
      <c r="J39" s="140" t="s">
        <v>403</v>
      </c>
      <c r="K39" s="140" t="s">
        <v>403</v>
      </c>
      <c r="L39" s="140" t="s">
        <v>403</v>
      </c>
      <c r="M39" s="141" t="s">
        <v>404</v>
      </c>
      <c r="N39" s="142" t="s">
        <v>405</v>
      </c>
      <c r="O39" s="142" t="s">
        <v>405</v>
      </c>
      <c r="P39" s="142" t="s">
        <v>405</v>
      </c>
      <c r="Q39" s="142" t="s">
        <v>405</v>
      </c>
      <c r="R39" s="141" t="s">
        <v>404</v>
      </c>
    </row>
    <row r="40" spans="1:20" ht="17.25" thickTop="1" x14ac:dyDescent="0.3">
      <c r="A40" s="342" t="s">
        <v>17</v>
      </c>
      <c r="B40" s="343"/>
      <c r="C40" s="344" t="s">
        <v>347</v>
      </c>
      <c r="D40" s="381">
        <v>153747</v>
      </c>
      <c r="E40" s="345">
        <v>154437</v>
      </c>
      <c r="F40" s="345">
        <v>151300</v>
      </c>
      <c r="G40" s="345">
        <v>-3137</v>
      </c>
      <c r="H40" s="382">
        <v>-2.0312489882605853E-2</v>
      </c>
      <c r="I40" s="381">
        <v>158419</v>
      </c>
      <c r="J40" s="345">
        <v>159213</v>
      </c>
      <c r="K40" s="345">
        <v>156100</v>
      </c>
      <c r="L40" s="345">
        <v>-3113</v>
      </c>
      <c r="M40" s="382">
        <v>-1.955242348300704E-2</v>
      </c>
      <c r="N40" s="381">
        <v>137284.37</v>
      </c>
      <c r="O40" s="345">
        <v>137836.60999999999</v>
      </c>
      <c r="P40" s="345">
        <v>134300</v>
      </c>
      <c r="Q40" s="345">
        <v>-3536.609999999986</v>
      </c>
      <c r="R40" s="382">
        <v>-2.5657987380856118E-2</v>
      </c>
      <c r="S40" s="62"/>
      <c r="T40" s="62"/>
    </row>
    <row r="41" spans="1:20" x14ac:dyDescent="0.3">
      <c r="A41" s="342"/>
      <c r="B41" s="343"/>
      <c r="C41" s="344" t="s">
        <v>346</v>
      </c>
      <c r="D41" s="383">
        <v>111213</v>
      </c>
      <c r="E41" s="347">
        <v>108237</v>
      </c>
      <c r="F41" s="347">
        <v>103200</v>
      </c>
      <c r="G41" s="347">
        <v>-5037</v>
      </c>
      <c r="H41" s="346">
        <v>-4.6536766540092575E-2</v>
      </c>
      <c r="I41" s="383">
        <v>117010</v>
      </c>
      <c r="J41" s="347">
        <v>113542</v>
      </c>
      <c r="K41" s="347">
        <v>108600</v>
      </c>
      <c r="L41" s="347">
        <v>-4942</v>
      </c>
      <c r="M41" s="346">
        <v>-4.352574377763295E-2</v>
      </c>
      <c r="N41" s="383">
        <v>92203.46</v>
      </c>
      <c r="O41" s="347">
        <v>89298.03</v>
      </c>
      <c r="P41" s="347">
        <v>84500</v>
      </c>
      <c r="Q41" s="347">
        <v>-4798.0299999999988</v>
      </c>
      <c r="R41" s="346">
        <v>-5.3730524626355129E-2</v>
      </c>
    </row>
    <row r="42" spans="1:20" x14ac:dyDescent="0.3">
      <c r="A42" s="342"/>
      <c r="B42" s="343"/>
      <c r="C42" s="338" t="s">
        <v>406</v>
      </c>
      <c r="D42" s="384">
        <v>264960</v>
      </c>
      <c r="E42" s="76">
        <v>262674</v>
      </c>
      <c r="F42" s="76">
        <v>254500</v>
      </c>
      <c r="G42" s="76">
        <v>-8174</v>
      </c>
      <c r="H42" s="77">
        <v>-3.1118420551710484E-2</v>
      </c>
      <c r="I42" s="384">
        <v>275429</v>
      </c>
      <c r="J42" s="76">
        <v>272755</v>
      </c>
      <c r="K42" s="76">
        <v>264700</v>
      </c>
      <c r="L42" s="76">
        <v>-8055</v>
      </c>
      <c r="M42" s="77">
        <v>-2.9531997580246008E-2</v>
      </c>
      <c r="N42" s="384">
        <v>229487.83000000002</v>
      </c>
      <c r="O42" s="76">
        <v>227134.63999999998</v>
      </c>
      <c r="P42" s="76">
        <v>218800</v>
      </c>
      <c r="Q42" s="76">
        <v>-8334.6399999999849</v>
      </c>
      <c r="R42" s="77">
        <v>-3.6694711119360679E-2</v>
      </c>
    </row>
    <row r="43" spans="1:20" x14ac:dyDescent="0.3">
      <c r="A43" s="342" t="s">
        <v>18</v>
      </c>
      <c r="B43" s="343"/>
      <c r="C43" s="344" t="s">
        <v>347</v>
      </c>
      <c r="D43" s="383">
        <v>763161</v>
      </c>
      <c r="E43" s="347">
        <v>761492</v>
      </c>
      <c r="F43" s="347">
        <v>755000</v>
      </c>
      <c r="G43" s="347">
        <v>-6492</v>
      </c>
      <c r="H43" s="346">
        <v>-8.5253686184490456E-3</v>
      </c>
      <c r="I43" s="383">
        <v>790694</v>
      </c>
      <c r="J43" s="347">
        <v>791137</v>
      </c>
      <c r="K43" s="347">
        <v>786700</v>
      </c>
      <c r="L43" s="347">
        <v>-4437</v>
      </c>
      <c r="M43" s="346">
        <v>-5.6083838829431567E-3</v>
      </c>
      <c r="N43" s="383">
        <v>706612.42</v>
      </c>
      <c r="O43" s="347">
        <v>705901.18</v>
      </c>
      <c r="P43" s="347">
        <v>698700</v>
      </c>
      <c r="Q43" s="347">
        <v>-7201.1800000000512</v>
      </c>
      <c r="R43" s="346">
        <v>-1.0201399578337652E-2</v>
      </c>
    </row>
    <row r="44" spans="1:20" x14ac:dyDescent="0.3">
      <c r="A44" s="342"/>
      <c r="B44" s="343"/>
      <c r="C44" s="344" t="s">
        <v>346</v>
      </c>
      <c r="D44" s="383">
        <v>767090</v>
      </c>
      <c r="E44" s="347">
        <v>763102</v>
      </c>
      <c r="F44" s="347">
        <v>755400</v>
      </c>
      <c r="G44" s="347">
        <v>-7702</v>
      </c>
      <c r="H44" s="346">
        <v>-1.0093015088415442E-2</v>
      </c>
      <c r="I44" s="383">
        <v>803014</v>
      </c>
      <c r="J44" s="347">
        <v>800068</v>
      </c>
      <c r="K44" s="347">
        <v>792900</v>
      </c>
      <c r="L44" s="347">
        <v>-7168</v>
      </c>
      <c r="M44" s="346">
        <v>-8.9592384647304985E-3</v>
      </c>
      <c r="N44" s="383">
        <v>626419.19999999995</v>
      </c>
      <c r="O44" s="347">
        <v>623187.07999999996</v>
      </c>
      <c r="P44" s="347">
        <v>615600</v>
      </c>
      <c r="Q44" s="347">
        <v>-7587.0799999999581</v>
      </c>
      <c r="R44" s="346">
        <v>-1.2174642645030379E-2</v>
      </c>
    </row>
    <row r="45" spans="1:20" x14ac:dyDescent="0.3">
      <c r="A45" s="342"/>
      <c r="B45" s="343"/>
      <c r="C45" s="338" t="s">
        <v>406</v>
      </c>
      <c r="D45" s="384">
        <v>1530251</v>
      </c>
      <c r="E45" s="76">
        <v>1524594</v>
      </c>
      <c r="F45" s="76">
        <v>1510400</v>
      </c>
      <c r="G45" s="76">
        <v>-14194</v>
      </c>
      <c r="H45" s="77">
        <v>-9.3100195855421175E-3</v>
      </c>
      <c r="I45" s="384">
        <v>1593708</v>
      </c>
      <c r="J45" s="76">
        <v>1591205</v>
      </c>
      <c r="K45" s="76">
        <v>1579600</v>
      </c>
      <c r="L45" s="76">
        <v>-11605</v>
      </c>
      <c r="M45" s="77">
        <v>-7.2932148906017765E-3</v>
      </c>
      <c r="N45" s="384">
        <v>1333031.6200000001</v>
      </c>
      <c r="O45" s="76">
        <v>1329088.26</v>
      </c>
      <c r="P45" s="76">
        <v>1314300</v>
      </c>
      <c r="Q45" s="76">
        <v>-14788.260000000009</v>
      </c>
      <c r="R45" s="77">
        <v>-1.1126619988352023E-2</v>
      </c>
    </row>
    <row r="46" spans="1:20" x14ac:dyDescent="0.3">
      <c r="A46" s="342" t="s">
        <v>19</v>
      </c>
      <c r="B46" s="343"/>
      <c r="C46" s="344" t="s">
        <v>347</v>
      </c>
      <c r="D46" s="383">
        <v>497993</v>
      </c>
      <c r="E46" s="347">
        <v>498651</v>
      </c>
      <c r="F46" s="347">
        <v>499500</v>
      </c>
      <c r="G46" s="347">
        <v>849</v>
      </c>
      <c r="H46" s="346">
        <v>1.7025935975261254E-3</v>
      </c>
      <c r="I46" s="383">
        <v>514205</v>
      </c>
      <c r="J46" s="347">
        <v>515855</v>
      </c>
      <c r="K46" s="347">
        <v>517900</v>
      </c>
      <c r="L46" s="347">
        <v>2045</v>
      </c>
      <c r="M46" s="346">
        <v>3.9642922914384857E-3</v>
      </c>
      <c r="N46" s="383">
        <v>454727.79</v>
      </c>
      <c r="O46" s="347">
        <v>456386.8</v>
      </c>
      <c r="P46" s="347">
        <v>457100</v>
      </c>
      <c r="Q46" s="347">
        <v>713.20000000001164</v>
      </c>
      <c r="R46" s="346">
        <v>1.5627095262176988E-3</v>
      </c>
    </row>
    <row r="47" spans="1:20" x14ac:dyDescent="0.3">
      <c r="A47" s="342"/>
      <c r="B47" s="343"/>
      <c r="C47" s="344" t="s">
        <v>346</v>
      </c>
      <c r="D47" s="383">
        <v>513401</v>
      </c>
      <c r="E47" s="347">
        <v>516215</v>
      </c>
      <c r="F47" s="347">
        <v>519000</v>
      </c>
      <c r="G47" s="347">
        <v>2785</v>
      </c>
      <c r="H47" s="346">
        <v>5.395038888835078E-3</v>
      </c>
      <c r="I47" s="383">
        <v>535923</v>
      </c>
      <c r="J47" s="347">
        <v>539773</v>
      </c>
      <c r="K47" s="347">
        <v>543300</v>
      </c>
      <c r="L47" s="347">
        <v>3527</v>
      </c>
      <c r="M47" s="346">
        <v>6.5342282774425546E-3</v>
      </c>
      <c r="N47" s="383">
        <v>410478.95</v>
      </c>
      <c r="O47" s="347">
        <v>413538.82</v>
      </c>
      <c r="P47" s="347">
        <v>416900</v>
      </c>
      <c r="Q47" s="347">
        <v>3361.179999999993</v>
      </c>
      <c r="R47" s="346">
        <v>8.1278463772760032E-3</v>
      </c>
    </row>
    <row r="48" spans="1:20" x14ac:dyDescent="0.3">
      <c r="A48" s="342"/>
      <c r="B48" s="343"/>
      <c r="C48" s="338" t="s">
        <v>406</v>
      </c>
      <c r="D48" s="384">
        <v>1011394</v>
      </c>
      <c r="E48" s="76">
        <v>1014866</v>
      </c>
      <c r="F48" s="76">
        <v>1018500</v>
      </c>
      <c r="G48" s="76">
        <v>3634</v>
      </c>
      <c r="H48" s="77">
        <v>3.5807682984748727E-3</v>
      </c>
      <c r="I48" s="384">
        <v>1050128</v>
      </c>
      <c r="J48" s="76">
        <v>1055628</v>
      </c>
      <c r="K48" s="76">
        <v>1061200</v>
      </c>
      <c r="L48" s="76">
        <v>5572</v>
      </c>
      <c r="M48" s="77">
        <v>5.2783745789236362E-3</v>
      </c>
      <c r="N48" s="384">
        <v>865206.74</v>
      </c>
      <c r="O48" s="76">
        <v>869925.62</v>
      </c>
      <c r="P48" s="76">
        <v>874000</v>
      </c>
      <c r="Q48" s="76">
        <v>4074.3800000000047</v>
      </c>
      <c r="R48" s="77">
        <v>4.6835958228244904E-3</v>
      </c>
    </row>
    <row r="49" spans="1:20" x14ac:dyDescent="0.3">
      <c r="A49" s="342" t="s">
        <v>20</v>
      </c>
      <c r="B49" s="343"/>
      <c r="C49" s="344" t="s">
        <v>347</v>
      </c>
      <c r="D49" s="383">
        <v>629475</v>
      </c>
      <c r="E49" s="347">
        <v>628630</v>
      </c>
      <c r="F49" s="347">
        <v>625800</v>
      </c>
      <c r="G49" s="347">
        <v>-2830</v>
      </c>
      <c r="H49" s="346">
        <v>-4.501853236402972E-3</v>
      </c>
      <c r="I49" s="383">
        <v>645755</v>
      </c>
      <c r="J49" s="347">
        <v>645465</v>
      </c>
      <c r="K49" s="347">
        <v>643400</v>
      </c>
      <c r="L49" s="347">
        <v>-2065</v>
      </c>
      <c r="M49" s="346">
        <v>-3.1992439559077562E-3</v>
      </c>
      <c r="N49" s="383">
        <v>535401.59</v>
      </c>
      <c r="O49" s="347">
        <v>536654.84</v>
      </c>
      <c r="P49" s="347">
        <v>537200</v>
      </c>
      <c r="Q49" s="347">
        <v>545.1600000000326</v>
      </c>
      <c r="R49" s="346">
        <v>1.0158484734807062E-3</v>
      </c>
      <c r="S49" s="62"/>
      <c r="T49" s="62"/>
    </row>
    <row r="50" spans="1:20" x14ac:dyDescent="0.3">
      <c r="A50" s="342"/>
      <c r="B50" s="343"/>
      <c r="C50" s="344" t="s">
        <v>346</v>
      </c>
      <c r="D50" s="383">
        <v>629528</v>
      </c>
      <c r="E50" s="347">
        <v>630969</v>
      </c>
      <c r="F50" s="347">
        <v>629500</v>
      </c>
      <c r="G50" s="347">
        <v>-1469</v>
      </c>
      <c r="H50" s="346">
        <v>-2.3281650921043663E-3</v>
      </c>
      <c r="I50" s="383">
        <v>652064</v>
      </c>
      <c r="J50" s="347">
        <v>654164</v>
      </c>
      <c r="K50" s="347">
        <v>653500</v>
      </c>
      <c r="L50" s="347">
        <v>-664</v>
      </c>
      <c r="M50" s="346">
        <v>-1.0150359848600657E-3</v>
      </c>
      <c r="N50" s="383">
        <v>454253.6</v>
      </c>
      <c r="O50" s="347">
        <v>458342.51</v>
      </c>
      <c r="P50" s="347">
        <v>463000</v>
      </c>
      <c r="Q50" s="347">
        <v>4657.4899999999907</v>
      </c>
      <c r="R50" s="346">
        <v>1.016159291007066E-2</v>
      </c>
    </row>
    <row r="51" spans="1:20" x14ac:dyDescent="0.3">
      <c r="A51" s="342"/>
      <c r="B51" s="343"/>
      <c r="C51" s="338" t="s">
        <v>406</v>
      </c>
      <c r="D51" s="384">
        <v>1259003</v>
      </c>
      <c r="E51" s="76">
        <v>1259599</v>
      </c>
      <c r="F51" s="76">
        <v>1255300</v>
      </c>
      <c r="G51" s="76">
        <v>-4299</v>
      </c>
      <c r="H51" s="77">
        <v>-3.4129909598213399E-3</v>
      </c>
      <c r="I51" s="384">
        <v>1297819</v>
      </c>
      <c r="J51" s="76">
        <v>1299629</v>
      </c>
      <c r="K51" s="76">
        <v>1296900</v>
      </c>
      <c r="L51" s="76">
        <v>-2729</v>
      </c>
      <c r="M51" s="77">
        <v>-2.0998300284158018E-3</v>
      </c>
      <c r="N51" s="384">
        <v>989655.19</v>
      </c>
      <c r="O51" s="76">
        <v>994997.35</v>
      </c>
      <c r="P51" s="76">
        <v>1000200</v>
      </c>
      <c r="Q51" s="76">
        <v>5202.6500000000233</v>
      </c>
      <c r="R51" s="77">
        <v>5.2288078958200477E-3</v>
      </c>
    </row>
    <row r="52" spans="1:20" x14ac:dyDescent="0.3">
      <c r="A52" s="451" t="s">
        <v>348</v>
      </c>
      <c r="B52" s="385"/>
      <c r="C52" s="344" t="s">
        <v>347</v>
      </c>
      <c r="D52" s="383">
        <v>30083</v>
      </c>
      <c r="E52" s="347">
        <v>36598</v>
      </c>
      <c r="F52" s="347">
        <v>43500</v>
      </c>
      <c r="G52" s="347">
        <v>6902</v>
      </c>
      <c r="H52" s="346">
        <v>0.18858954041204437</v>
      </c>
      <c r="I52" s="383">
        <v>31339</v>
      </c>
      <c r="J52" s="347">
        <v>38065</v>
      </c>
      <c r="K52" s="347">
        <v>45200</v>
      </c>
      <c r="L52" s="347">
        <v>7135</v>
      </c>
      <c r="M52" s="346">
        <v>0.18744253251017995</v>
      </c>
      <c r="N52" s="383">
        <v>16576.669999999998</v>
      </c>
      <c r="O52" s="347">
        <v>19914.310000000001</v>
      </c>
      <c r="P52" s="347">
        <v>25100</v>
      </c>
      <c r="Q52" s="347">
        <v>5185.6899999999987</v>
      </c>
      <c r="R52" s="346">
        <v>0.26040018459087955</v>
      </c>
    </row>
    <row r="53" spans="1:20" x14ac:dyDescent="0.3">
      <c r="A53" s="451"/>
      <c r="B53" s="385"/>
      <c r="C53" s="344" t="s">
        <v>346</v>
      </c>
      <c r="D53" s="383">
        <v>22888</v>
      </c>
      <c r="E53" s="347">
        <v>29243</v>
      </c>
      <c r="F53" s="347">
        <v>36800</v>
      </c>
      <c r="G53" s="347">
        <v>7557</v>
      </c>
      <c r="H53" s="346">
        <v>0.25842081865745647</v>
      </c>
      <c r="I53" s="383">
        <v>24001</v>
      </c>
      <c r="J53" s="347">
        <v>30601</v>
      </c>
      <c r="K53" s="347">
        <v>38400</v>
      </c>
      <c r="L53" s="347">
        <v>7799</v>
      </c>
      <c r="M53" s="346">
        <v>0.25486095225646221</v>
      </c>
      <c r="N53" s="383">
        <v>10394.52</v>
      </c>
      <c r="O53" s="347">
        <v>13241.44</v>
      </c>
      <c r="P53" s="347">
        <v>17600</v>
      </c>
      <c r="Q53" s="347">
        <v>4358.5599999999995</v>
      </c>
      <c r="R53" s="346">
        <v>0.32916057468069931</v>
      </c>
    </row>
    <row r="54" spans="1:20" x14ac:dyDescent="0.3">
      <c r="A54" s="451"/>
      <c r="B54" s="385"/>
      <c r="C54" s="338" t="s">
        <v>406</v>
      </c>
      <c r="D54" s="384">
        <v>52971</v>
      </c>
      <c r="E54" s="76">
        <v>65841</v>
      </c>
      <c r="F54" s="76">
        <v>80300</v>
      </c>
      <c r="G54" s="76">
        <v>14459</v>
      </c>
      <c r="H54" s="77">
        <v>0.21960480551631961</v>
      </c>
      <c r="I54" s="384">
        <v>55340</v>
      </c>
      <c r="J54" s="76">
        <v>68666</v>
      </c>
      <c r="K54" s="76">
        <v>83600</v>
      </c>
      <c r="L54" s="76">
        <v>14934</v>
      </c>
      <c r="M54" s="77">
        <v>0.21748754842280021</v>
      </c>
      <c r="N54" s="384">
        <v>26971.19</v>
      </c>
      <c r="O54" s="76">
        <v>33155.75</v>
      </c>
      <c r="P54" s="76">
        <v>42700</v>
      </c>
      <c r="Q54" s="76">
        <v>9544.25</v>
      </c>
      <c r="R54" s="77">
        <v>0.28786107990318421</v>
      </c>
    </row>
    <row r="55" spans="1:20" ht="2.4500000000000002" customHeight="1" x14ac:dyDescent="0.3">
      <c r="A55" s="349"/>
      <c r="B55" s="350"/>
      <c r="C55" s="351"/>
      <c r="D55" s="352"/>
      <c r="E55" s="353"/>
      <c r="F55" s="354"/>
      <c r="G55" s="353"/>
      <c r="H55" s="355"/>
      <c r="I55" s="352"/>
      <c r="J55" s="353"/>
      <c r="K55" s="354"/>
      <c r="L55" s="353">
        <v>0</v>
      </c>
      <c r="M55" s="355"/>
      <c r="N55" s="352"/>
      <c r="O55" s="353"/>
      <c r="P55" s="354"/>
      <c r="Q55" s="353">
        <v>0</v>
      </c>
      <c r="R55" s="355" t="e">
        <v>#DIV/0!</v>
      </c>
      <c r="S55" s="79"/>
      <c r="T55" s="79"/>
    </row>
    <row r="56" spans="1:20" ht="2.4500000000000002" customHeight="1" x14ac:dyDescent="0.3">
      <c r="A56" s="349"/>
      <c r="B56" s="350"/>
      <c r="C56" s="351"/>
      <c r="D56" s="352"/>
      <c r="E56" s="353"/>
      <c r="F56" s="354"/>
      <c r="G56" s="353"/>
      <c r="H56" s="355"/>
      <c r="I56" s="352"/>
      <c r="J56" s="353"/>
      <c r="K56" s="354"/>
      <c r="L56" s="353">
        <v>0</v>
      </c>
      <c r="M56" s="355"/>
      <c r="N56" s="352"/>
      <c r="O56" s="353"/>
      <c r="P56" s="354"/>
      <c r="Q56" s="353">
        <v>0</v>
      </c>
      <c r="R56" s="355" t="e">
        <v>#DIV/0!</v>
      </c>
      <c r="S56" s="79"/>
      <c r="T56" s="79"/>
    </row>
    <row r="57" spans="1:20" s="50" customFormat="1" x14ac:dyDescent="0.3">
      <c r="A57" s="391" t="s">
        <v>406</v>
      </c>
      <c r="B57" s="392"/>
      <c r="C57" s="393" t="s">
        <v>347</v>
      </c>
      <c r="D57" s="394">
        <v>2074459</v>
      </c>
      <c r="E57" s="395">
        <v>2079808</v>
      </c>
      <c r="F57" s="396">
        <v>2075100</v>
      </c>
      <c r="G57" s="395">
        <v>-4708</v>
      </c>
      <c r="H57" s="397">
        <v>-2.2636704926608611E-3</v>
      </c>
      <c r="I57" s="394">
        <v>2140412</v>
      </c>
      <c r="J57" s="395">
        <v>2149735</v>
      </c>
      <c r="K57" s="396">
        <v>2149300</v>
      </c>
      <c r="L57" s="395">
        <v>-435</v>
      </c>
      <c r="M57" s="397">
        <v>-2.023505222736756E-4</v>
      </c>
      <c r="N57" s="394">
        <v>1850602.8399999999</v>
      </c>
      <c r="O57" s="395">
        <v>1856693.7400000002</v>
      </c>
      <c r="P57" s="396">
        <v>1852400</v>
      </c>
      <c r="Q57" s="395">
        <v>-4293.7400000002235</v>
      </c>
      <c r="R57" s="397">
        <v>-2.3125731010436986E-3</v>
      </c>
      <c r="S57" s="79"/>
      <c r="T57" s="79"/>
    </row>
    <row r="58" spans="1:20" s="50" customFormat="1" x14ac:dyDescent="0.3">
      <c r="A58" s="365"/>
      <c r="B58" s="48"/>
      <c r="C58" s="361" t="s">
        <v>346</v>
      </c>
      <c r="D58" s="362">
        <v>2044120</v>
      </c>
      <c r="E58" s="363">
        <v>2047766</v>
      </c>
      <c r="F58" s="80">
        <v>2043900</v>
      </c>
      <c r="G58" s="363">
        <v>-3866</v>
      </c>
      <c r="H58" s="364">
        <v>-1.8879110210834637E-3</v>
      </c>
      <c r="I58" s="362">
        <v>2132012</v>
      </c>
      <c r="J58" s="363">
        <v>2138148</v>
      </c>
      <c r="K58" s="80">
        <v>2136700</v>
      </c>
      <c r="L58" s="363">
        <v>-1448</v>
      </c>
      <c r="M58" s="364">
        <v>-6.7722159551162969E-4</v>
      </c>
      <c r="N58" s="362">
        <v>1593749.73</v>
      </c>
      <c r="O58" s="363">
        <v>1597607.88</v>
      </c>
      <c r="P58" s="80">
        <v>1597600</v>
      </c>
      <c r="Q58" s="363">
        <v>-7.8799999998882413</v>
      </c>
      <c r="R58" s="364">
        <v>-4.9323742693909609E-6</v>
      </c>
      <c r="S58" s="79"/>
      <c r="T58" s="79"/>
    </row>
    <row r="59" spans="1:20" s="50" customFormat="1" ht="17.25" thickBot="1" x14ac:dyDescent="0.35">
      <c r="A59" s="386"/>
      <c r="B59" s="387"/>
      <c r="C59" s="388" t="s">
        <v>406</v>
      </c>
      <c r="D59" s="398">
        <v>4118579</v>
      </c>
      <c r="E59" s="399">
        <v>4127574</v>
      </c>
      <c r="F59" s="389">
        <v>4119000</v>
      </c>
      <c r="G59" s="399">
        <v>-8574</v>
      </c>
      <c r="H59" s="390">
        <v>-2.0772492510128227E-3</v>
      </c>
      <c r="I59" s="398">
        <v>4272424</v>
      </c>
      <c r="J59" s="399">
        <v>4287883</v>
      </c>
      <c r="K59" s="389">
        <v>4286000</v>
      </c>
      <c r="L59" s="399">
        <v>-1883</v>
      </c>
      <c r="M59" s="390">
        <v>-4.3914444493937916E-4</v>
      </c>
      <c r="N59" s="398">
        <v>3444352.57</v>
      </c>
      <c r="O59" s="399">
        <v>3454301.62</v>
      </c>
      <c r="P59" s="389">
        <v>3450000</v>
      </c>
      <c r="Q59" s="399">
        <v>-4301.6200000001118</v>
      </c>
      <c r="R59" s="390">
        <v>-1.2452936868900613E-3</v>
      </c>
      <c r="S59" s="78"/>
      <c r="T59" s="78"/>
    </row>
    <row r="60" spans="1:20" ht="17.25" thickTop="1" x14ac:dyDescent="0.3"/>
  </sheetData>
  <mergeCells count="23">
    <mergeCell ref="A20:A22"/>
    <mergeCell ref="E2:R2"/>
    <mergeCell ref="A3:C3"/>
    <mergeCell ref="K4:M4"/>
    <mergeCell ref="A5:C7"/>
    <mergeCell ref="D5:H5"/>
    <mergeCell ref="I5:M5"/>
    <mergeCell ref="N5:R5"/>
    <mergeCell ref="G6:H6"/>
    <mergeCell ref="L6:M6"/>
    <mergeCell ref="Q6:R6"/>
    <mergeCell ref="A52:A54"/>
    <mergeCell ref="A31:E31"/>
    <mergeCell ref="E34:R34"/>
    <mergeCell ref="A35:C35"/>
    <mergeCell ref="K36:M36"/>
    <mergeCell ref="A37:C39"/>
    <mergeCell ref="D37:H37"/>
    <mergeCell ref="I37:M37"/>
    <mergeCell ref="N37:R37"/>
    <mergeCell ref="G38:H38"/>
    <mergeCell ref="L38:M38"/>
    <mergeCell ref="Q38:R38"/>
  </mergeCells>
  <phoneticPr fontId="35" type="noConversion"/>
  <hyperlinks>
    <hyperlink ref="A1" location="'tabel Shrt - overzicht'!A1" display="Terug lijst van de tabellen" xr:uid="{84266D21-78A4-4ABB-B3B4-FDF579F2DC3A}"/>
    <hyperlink ref="A33" location="'Tableau Shrt - Résumé'!A1" display="Retour à l'aperçu" xr:uid="{7DD5A24A-03AB-4076-8A0A-69AAC3C230DC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D3868-A592-4766-9BB5-35D88A104EA5}">
  <sheetPr codeName="Blad13"/>
  <dimension ref="A1:S53"/>
  <sheetViews>
    <sheetView workbookViewId="0">
      <selection activeCell="D5" sqref="A5:XFD5"/>
    </sheetView>
  </sheetViews>
  <sheetFormatPr defaultColWidth="8.85546875" defaultRowHeight="16.5" x14ac:dyDescent="0.25"/>
  <cols>
    <col min="1" max="1" width="7.28515625" style="125" customWidth="1"/>
    <col min="2" max="2" width="6.140625" style="125" customWidth="1"/>
    <col min="3" max="3" width="31.7109375" style="125" customWidth="1"/>
    <col min="4" max="5" width="9" style="126" bestFit="1" customWidth="1"/>
    <col min="6" max="6" width="9.7109375" style="126" bestFit="1" customWidth="1"/>
    <col min="7" max="11" width="9.85546875" style="126" customWidth="1"/>
    <col min="12" max="13" width="9.85546875" style="125" customWidth="1"/>
    <col min="14" max="16" width="9.85546875" style="126" customWidth="1"/>
    <col min="17" max="18" width="9.85546875" style="125" customWidth="1"/>
    <col min="19" max="16384" width="8.85546875" style="125"/>
  </cols>
  <sheetData>
    <row r="1" spans="1:19" x14ac:dyDescent="0.25">
      <c r="A1" s="87" t="s">
        <v>47</v>
      </c>
    </row>
    <row r="2" spans="1:19" ht="20.25" x14ac:dyDescent="0.3">
      <c r="D2" s="64"/>
      <c r="E2" s="64"/>
      <c r="F2" s="64"/>
      <c r="G2" s="61"/>
      <c r="H2" s="61"/>
      <c r="I2" s="64"/>
      <c r="J2" s="64"/>
      <c r="K2" s="64"/>
      <c r="L2" s="60"/>
      <c r="M2" s="60"/>
      <c r="N2" s="64"/>
      <c r="O2" s="64"/>
      <c r="P2" s="64"/>
      <c r="Q2" s="64"/>
    </row>
    <row r="3" spans="1:19" x14ac:dyDescent="0.25">
      <c r="A3" s="125" t="s">
        <v>101</v>
      </c>
      <c r="B3" s="88"/>
      <c r="C3" s="88"/>
      <c r="D3" s="88"/>
      <c r="E3" s="433" t="s">
        <v>102</v>
      </c>
      <c r="F3" s="433"/>
      <c r="G3" s="433"/>
      <c r="H3" s="433"/>
      <c r="I3" s="433"/>
      <c r="J3" s="433"/>
      <c r="K3" s="433"/>
      <c r="L3" s="433"/>
      <c r="M3" s="433"/>
      <c r="N3" s="433"/>
      <c r="O3" s="433"/>
      <c r="P3" s="433"/>
      <c r="Q3" s="433"/>
      <c r="R3" s="433"/>
    </row>
    <row r="4" spans="1:19" ht="17.25" thickBot="1" x14ac:dyDescent="0.3">
      <c r="A4" s="445"/>
      <c r="B4" s="445"/>
      <c r="C4" s="445"/>
      <c r="D4" s="89"/>
      <c r="E4" s="89"/>
      <c r="F4" s="89"/>
      <c r="G4" s="89"/>
      <c r="H4" s="89"/>
      <c r="I4" s="89"/>
      <c r="J4" s="89"/>
      <c r="K4" s="89"/>
      <c r="N4" s="89"/>
      <c r="O4" s="89"/>
      <c r="P4" s="89"/>
    </row>
    <row r="5" spans="1:19" ht="14.45" customHeight="1" thickTop="1" x14ac:dyDescent="0.25">
      <c r="A5" s="456" t="s">
        <v>123</v>
      </c>
      <c r="B5" s="457"/>
      <c r="C5" s="458"/>
      <c r="D5" s="317"/>
      <c r="E5" s="492" t="s">
        <v>50</v>
      </c>
      <c r="F5" s="441"/>
      <c r="G5" s="441"/>
      <c r="H5" s="442"/>
      <c r="I5" s="318"/>
      <c r="J5" s="424" t="s">
        <v>51</v>
      </c>
      <c r="K5" s="425"/>
      <c r="L5" s="425"/>
      <c r="M5" s="426"/>
      <c r="N5" s="306"/>
      <c r="O5" s="492" t="s">
        <v>52</v>
      </c>
      <c r="P5" s="441"/>
      <c r="Q5" s="441"/>
      <c r="R5" s="442"/>
      <c r="S5" s="126"/>
    </row>
    <row r="6" spans="1:19" s="136" customFormat="1" ht="49.5" x14ac:dyDescent="0.3">
      <c r="A6" s="459"/>
      <c r="B6" s="460"/>
      <c r="C6" s="461"/>
      <c r="D6" s="69" t="s">
        <v>494</v>
      </c>
      <c r="E6" s="69" t="s">
        <v>495</v>
      </c>
      <c r="F6" s="70" t="s">
        <v>496</v>
      </c>
      <c r="G6" s="446" t="s">
        <v>53</v>
      </c>
      <c r="H6" s="447"/>
      <c r="I6" s="69" t="s">
        <v>494</v>
      </c>
      <c r="J6" s="69" t="s">
        <v>495</v>
      </c>
      <c r="K6" s="70" t="s">
        <v>496</v>
      </c>
      <c r="L6" s="446" t="s">
        <v>53</v>
      </c>
      <c r="M6" s="447"/>
      <c r="N6" s="69" t="s">
        <v>497</v>
      </c>
      <c r="O6" s="69" t="s">
        <v>498</v>
      </c>
      <c r="P6" s="70" t="s">
        <v>499</v>
      </c>
      <c r="Q6" s="446" t="s">
        <v>53</v>
      </c>
      <c r="R6" s="447"/>
      <c r="S6" s="135"/>
    </row>
    <row r="7" spans="1:19" ht="33.75" thickBot="1" x14ac:dyDescent="0.3">
      <c r="A7" s="462"/>
      <c r="B7" s="463"/>
      <c r="C7" s="464"/>
      <c r="D7" s="138" t="s">
        <v>54</v>
      </c>
      <c r="E7" s="138" t="s">
        <v>54</v>
      </c>
      <c r="F7" s="139" t="s">
        <v>54</v>
      </c>
      <c r="G7" s="140" t="s">
        <v>54</v>
      </c>
      <c r="H7" s="141" t="s">
        <v>55</v>
      </c>
      <c r="I7" s="138" t="s">
        <v>54</v>
      </c>
      <c r="J7" s="138" t="s">
        <v>54</v>
      </c>
      <c r="K7" s="139" t="s">
        <v>54</v>
      </c>
      <c r="L7" s="140" t="s">
        <v>54</v>
      </c>
      <c r="M7" s="141" t="s">
        <v>55</v>
      </c>
      <c r="N7" s="138" t="s">
        <v>54</v>
      </c>
      <c r="O7" s="138" t="s">
        <v>54</v>
      </c>
      <c r="P7" s="139" t="s">
        <v>54</v>
      </c>
      <c r="Q7" s="142" t="s">
        <v>56</v>
      </c>
      <c r="R7" s="141" t="s">
        <v>55</v>
      </c>
      <c r="S7" s="143"/>
    </row>
    <row r="8" spans="1:19" ht="17.25" thickTop="1" x14ac:dyDescent="0.25">
      <c r="A8" s="427" t="s">
        <v>23</v>
      </c>
      <c r="B8" s="488"/>
      <c r="C8" s="428"/>
      <c r="D8" s="181">
        <v>28486</v>
      </c>
      <c r="E8" s="181">
        <v>30255</v>
      </c>
      <c r="F8" s="181">
        <v>31700</v>
      </c>
      <c r="G8" s="181">
        <v>1445</v>
      </c>
      <c r="H8" s="112">
        <v>4.7760700710626346E-2</v>
      </c>
      <c r="I8" s="181">
        <v>29445</v>
      </c>
      <c r="J8" s="181">
        <v>31216</v>
      </c>
      <c r="K8" s="181">
        <v>32700</v>
      </c>
      <c r="L8" s="181">
        <v>1484</v>
      </c>
      <c r="M8" s="112">
        <v>4.7539723218862122E-2</v>
      </c>
      <c r="N8" s="181">
        <v>25013.66</v>
      </c>
      <c r="O8" s="181">
        <v>25885.279999999999</v>
      </c>
      <c r="P8" s="181">
        <v>26400</v>
      </c>
      <c r="Q8" s="181">
        <v>514.72000000000116</v>
      </c>
      <c r="R8" s="112">
        <v>1.9884660316596969E-2</v>
      </c>
      <c r="S8" s="90"/>
    </row>
    <row r="9" spans="1:19" x14ac:dyDescent="0.25">
      <c r="A9" s="429" t="s">
        <v>24</v>
      </c>
      <c r="B9" s="482"/>
      <c r="C9" s="430"/>
      <c r="D9" s="181">
        <v>734811</v>
      </c>
      <c r="E9" s="181">
        <v>723089</v>
      </c>
      <c r="F9" s="181">
        <v>713900</v>
      </c>
      <c r="G9" s="181">
        <v>-9189</v>
      </c>
      <c r="H9" s="112">
        <v>-1.2707979239070155E-2</v>
      </c>
      <c r="I9" s="181">
        <v>740398</v>
      </c>
      <c r="J9" s="181">
        <v>729030</v>
      </c>
      <c r="K9" s="181">
        <v>720000</v>
      </c>
      <c r="L9" s="181">
        <v>-9030</v>
      </c>
      <c r="M9" s="112">
        <v>-1.2386321550553475E-2</v>
      </c>
      <c r="N9" s="181">
        <v>633223.17000000004</v>
      </c>
      <c r="O9" s="181">
        <v>629699.65</v>
      </c>
      <c r="P9" s="181">
        <v>623600</v>
      </c>
      <c r="Q9" s="181">
        <v>-6099.6500000000233</v>
      </c>
      <c r="R9" s="112">
        <v>-9.6866021761327376E-3</v>
      </c>
      <c r="S9" s="129"/>
    </row>
    <row r="10" spans="1:19" x14ac:dyDescent="0.25">
      <c r="A10" s="151" t="s">
        <v>103</v>
      </c>
      <c r="B10" s="483" t="s">
        <v>104</v>
      </c>
      <c r="C10" s="484"/>
      <c r="D10" s="182">
        <v>529218</v>
      </c>
      <c r="E10" s="182">
        <v>519473</v>
      </c>
      <c r="F10" s="182">
        <v>509500</v>
      </c>
      <c r="G10" s="183">
        <v>-9973</v>
      </c>
      <c r="H10" s="113">
        <v>-1.9198302895434411E-2</v>
      </c>
      <c r="I10" s="182">
        <v>533617</v>
      </c>
      <c r="J10" s="182">
        <v>524192</v>
      </c>
      <c r="K10" s="182">
        <v>514400</v>
      </c>
      <c r="L10" s="183">
        <v>-9792</v>
      </c>
      <c r="M10" s="113">
        <v>-1.8680178255295769E-2</v>
      </c>
      <c r="N10" s="182">
        <v>460117.89</v>
      </c>
      <c r="O10" s="182">
        <v>454998.23000000004</v>
      </c>
      <c r="P10" s="182">
        <v>448200</v>
      </c>
      <c r="Q10" s="183">
        <v>-6798.2300000000396</v>
      </c>
      <c r="R10" s="113">
        <v>-1.4941222958164121E-2</v>
      </c>
      <c r="S10" s="91"/>
    </row>
    <row r="11" spans="1:19" x14ac:dyDescent="0.25">
      <c r="A11" s="151" t="s">
        <v>105</v>
      </c>
      <c r="B11" s="483" t="s">
        <v>106</v>
      </c>
      <c r="C11" s="484" t="s">
        <v>13</v>
      </c>
      <c r="D11" s="182">
        <v>205593</v>
      </c>
      <c r="E11" s="182">
        <v>203616</v>
      </c>
      <c r="F11" s="182">
        <v>204400</v>
      </c>
      <c r="G11" s="183">
        <v>784</v>
      </c>
      <c r="H11" s="113">
        <v>3.8503850385038503E-3</v>
      </c>
      <c r="I11" s="182">
        <v>206781</v>
      </c>
      <c r="J11" s="182">
        <v>204838</v>
      </c>
      <c r="K11" s="182">
        <v>205600</v>
      </c>
      <c r="L11" s="183">
        <v>762</v>
      </c>
      <c r="M11" s="113">
        <v>3.7200128882336285E-3</v>
      </c>
      <c r="N11" s="182">
        <v>173105.28</v>
      </c>
      <c r="O11" s="182">
        <v>174701.42</v>
      </c>
      <c r="P11" s="182">
        <v>175400</v>
      </c>
      <c r="Q11" s="183">
        <v>698.57999999998719</v>
      </c>
      <c r="R11" s="113">
        <v>3.9987081959607833E-3</v>
      </c>
      <c r="S11" s="93"/>
    </row>
    <row r="12" spans="1:19" x14ac:dyDescent="0.25">
      <c r="A12" s="429" t="s">
        <v>25</v>
      </c>
      <c r="B12" s="482"/>
      <c r="C12" s="430" t="s">
        <v>14</v>
      </c>
      <c r="D12" s="181">
        <v>1603014</v>
      </c>
      <c r="E12" s="181">
        <v>1602651</v>
      </c>
      <c r="F12" s="181">
        <v>1599200</v>
      </c>
      <c r="G12" s="181">
        <v>-3451</v>
      </c>
      <c r="H12" s="112">
        <v>-2.1533072390682688E-3</v>
      </c>
      <c r="I12" s="181">
        <v>1697456</v>
      </c>
      <c r="J12" s="181">
        <v>1703072</v>
      </c>
      <c r="K12" s="181">
        <v>1705900</v>
      </c>
      <c r="L12" s="181">
        <v>2828</v>
      </c>
      <c r="M12" s="112">
        <v>1.6605287386557937E-3</v>
      </c>
      <c r="N12" s="181">
        <v>1382149.9700000002</v>
      </c>
      <c r="O12" s="181">
        <v>1379965.46</v>
      </c>
      <c r="P12" s="181">
        <v>1377400</v>
      </c>
      <c r="Q12" s="181">
        <v>-2565.4599999999627</v>
      </c>
      <c r="R12" s="112">
        <v>-1.8590755162813733E-3</v>
      </c>
      <c r="S12" s="93"/>
    </row>
    <row r="13" spans="1:19" x14ac:dyDescent="0.25">
      <c r="A13" s="151" t="s">
        <v>107</v>
      </c>
      <c r="B13" s="483" t="s">
        <v>108</v>
      </c>
      <c r="C13" s="484" t="s">
        <v>15</v>
      </c>
      <c r="D13" s="182">
        <v>840342</v>
      </c>
      <c r="E13" s="182">
        <v>837733</v>
      </c>
      <c r="F13" s="182">
        <v>836000</v>
      </c>
      <c r="G13" s="183">
        <v>-1733</v>
      </c>
      <c r="H13" s="113">
        <v>-2.0686782065407476E-3</v>
      </c>
      <c r="I13" s="182">
        <v>891666</v>
      </c>
      <c r="J13" s="182">
        <v>893615</v>
      </c>
      <c r="K13" s="182">
        <v>894700</v>
      </c>
      <c r="L13" s="183">
        <v>1085</v>
      </c>
      <c r="M13" s="113">
        <v>1.2141694130022437E-3</v>
      </c>
      <c r="N13" s="182">
        <v>709558.96000000008</v>
      </c>
      <c r="O13" s="182">
        <v>707263.93</v>
      </c>
      <c r="P13" s="182">
        <v>707600</v>
      </c>
      <c r="Q13" s="183">
        <v>336.06999999994878</v>
      </c>
      <c r="R13" s="113">
        <v>4.7516914937249626E-4</v>
      </c>
      <c r="S13" s="91"/>
    </row>
    <row r="14" spans="1:19" ht="16.5" customHeight="1" x14ac:dyDescent="0.25">
      <c r="A14" s="184" t="s">
        <v>109</v>
      </c>
      <c r="B14" s="483" t="s">
        <v>110</v>
      </c>
      <c r="C14" s="484" t="s">
        <v>13</v>
      </c>
      <c r="D14" s="182">
        <v>124786</v>
      </c>
      <c r="E14" s="182">
        <v>122894</v>
      </c>
      <c r="F14" s="182">
        <v>121600</v>
      </c>
      <c r="G14" s="183">
        <v>-1294</v>
      </c>
      <c r="H14" s="113">
        <v>-1.0529399319738963E-2</v>
      </c>
      <c r="I14" s="182">
        <v>125299</v>
      </c>
      <c r="J14" s="182">
        <v>123450</v>
      </c>
      <c r="K14" s="182">
        <v>122200</v>
      </c>
      <c r="L14" s="183">
        <v>-1250</v>
      </c>
      <c r="M14" s="113">
        <v>-1.012555690562981E-2</v>
      </c>
      <c r="N14" s="182">
        <v>117527.51000000001</v>
      </c>
      <c r="O14" s="182">
        <v>115435.84000000001</v>
      </c>
      <c r="P14" s="182">
        <v>114100</v>
      </c>
      <c r="Q14" s="183">
        <v>-1335.8400000000111</v>
      </c>
      <c r="R14" s="113">
        <v>-1.1572142585872905E-2</v>
      </c>
      <c r="S14" s="93"/>
    </row>
    <row r="15" spans="1:19" x14ac:dyDescent="0.25">
      <c r="A15" s="184" t="s">
        <v>111</v>
      </c>
      <c r="B15" s="483" t="s">
        <v>112</v>
      </c>
      <c r="C15" s="484" t="s">
        <v>15</v>
      </c>
      <c r="D15" s="182">
        <v>117458</v>
      </c>
      <c r="E15" s="182">
        <v>117985</v>
      </c>
      <c r="F15" s="182">
        <v>118500</v>
      </c>
      <c r="G15" s="183">
        <v>515</v>
      </c>
      <c r="H15" s="113">
        <v>4.3649616476670768E-3</v>
      </c>
      <c r="I15" s="182">
        <v>118187</v>
      </c>
      <c r="J15" s="182">
        <v>118714</v>
      </c>
      <c r="K15" s="182">
        <v>119200</v>
      </c>
      <c r="L15" s="183">
        <v>486</v>
      </c>
      <c r="M15" s="113">
        <v>4.0938726687669525E-3</v>
      </c>
      <c r="N15" s="182">
        <v>105214.89</v>
      </c>
      <c r="O15" s="182">
        <v>105779.62</v>
      </c>
      <c r="P15" s="182">
        <v>106700</v>
      </c>
      <c r="Q15" s="183">
        <v>920.38000000000466</v>
      </c>
      <c r="R15" s="113">
        <v>8.7009198936430724E-3</v>
      </c>
      <c r="S15" s="129"/>
    </row>
    <row r="16" spans="1:19" x14ac:dyDescent="0.25">
      <c r="A16" s="184" t="s">
        <v>113</v>
      </c>
      <c r="B16" s="483" t="s">
        <v>114</v>
      </c>
      <c r="C16" s="484" t="s">
        <v>13</v>
      </c>
      <c r="D16" s="182">
        <v>24844</v>
      </c>
      <c r="E16" s="182">
        <v>25035</v>
      </c>
      <c r="F16" s="182">
        <v>25400</v>
      </c>
      <c r="G16" s="183">
        <v>365</v>
      </c>
      <c r="H16" s="114">
        <v>1.457958857599361E-2</v>
      </c>
      <c r="I16" s="182">
        <v>25747</v>
      </c>
      <c r="J16" s="182">
        <v>25967</v>
      </c>
      <c r="K16" s="182">
        <v>26400</v>
      </c>
      <c r="L16" s="183">
        <v>433</v>
      </c>
      <c r="M16" s="114">
        <v>1.6675010590364695E-2</v>
      </c>
      <c r="N16" s="182">
        <v>21208.69</v>
      </c>
      <c r="O16" s="182">
        <v>21411.4</v>
      </c>
      <c r="P16" s="182">
        <v>21700</v>
      </c>
      <c r="Q16" s="183">
        <v>288.59999999999854</v>
      </c>
      <c r="R16" s="114">
        <v>1.347880101254465E-2</v>
      </c>
      <c r="S16" s="90"/>
    </row>
    <row r="17" spans="1:19" x14ac:dyDescent="0.25">
      <c r="A17" s="184" t="s">
        <v>115</v>
      </c>
      <c r="B17" s="483" t="s">
        <v>116</v>
      </c>
      <c r="C17" s="484"/>
      <c r="D17" s="182">
        <v>495584</v>
      </c>
      <c r="E17" s="182">
        <v>499004</v>
      </c>
      <c r="F17" s="182">
        <v>497700</v>
      </c>
      <c r="G17" s="183">
        <v>-1304</v>
      </c>
      <c r="H17" s="114">
        <v>-2.6132055053666903E-3</v>
      </c>
      <c r="I17" s="182">
        <v>536557</v>
      </c>
      <c r="J17" s="182">
        <v>541326</v>
      </c>
      <c r="K17" s="182">
        <v>543400</v>
      </c>
      <c r="L17" s="183">
        <v>2074</v>
      </c>
      <c r="M17" s="114">
        <v>3.8313326904674816E-3</v>
      </c>
      <c r="N17" s="182">
        <v>428639.92000000004</v>
      </c>
      <c r="O17" s="182">
        <v>430074.67000000004</v>
      </c>
      <c r="P17" s="182">
        <v>427300</v>
      </c>
      <c r="Q17" s="183">
        <v>-2774.6700000000419</v>
      </c>
      <c r="R17" s="114">
        <v>-6.4516006022862071E-3</v>
      </c>
      <c r="S17" s="90"/>
    </row>
    <row r="18" spans="1:19" x14ac:dyDescent="0.25">
      <c r="A18" s="429" t="s">
        <v>26</v>
      </c>
      <c r="B18" s="482"/>
      <c r="C18" s="430" t="s">
        <v>14</v>
      </c>
      <c r="D18" s="181">
        <v>1752268</v>
      </c>
      <c r="E18" s="181">
        <v>1771579</v>
      </c>
      <c r="F18" s="181">
        <v>1774200</v>
      </c>
      <c r="G18" s="181">
        <v>2621</v>
      </c>
      <c r="H18" s="112">
        <v>1.479471138458968E-3</v>
      </c>
      <c r="I18" s="181">
        <v>1805125</v>
      </c>
      <c r="J18" s="181">
        <v>1824565</v>
      </c>
      <c r="K18" s="181">
        <v>1827400</v>
      </c>
      <c r="L18" s="181">
        <v>2835</v>
      </c>
      <c r="M18" s="112">
        <v>1.5537950141540587E-3</v>
      </c>
      <c r="N18" s="181">
        <v>1403965.77</v>
      </c>
      <c r="O18" s="181">
        <v>1418751.23</v>
      </c>
      <c r="P18" s="181">
        <v>1422600</v>
      </c>
      <c r="Q18" s="181">
        <v>3848.7700000000186</v>
      </c>
      <c r="R18" s="112">
        <v>2.7127870754339494E-3</v>
      </c>
      <c r="S18" s="90"/>
    </row>
    <row r="19" spans="1:19" x14ac:dyDescent="0.25">
      <c r="A19" s="184" t="s">
        <v>117</v>
      </c>
      <c r="B19" s="483" t="s">
        <v>118</v>
      </c>
      <c r="C19" s="484" t="s">
        <v>15</v>
      </c>
      <c r="D19" s="182">
        <v>906689</v>
      </c>
      <c r="E19" s="182">
        <v>913760</v>
      </c>
      <c r="F19" s="182">
        <v>914000</v>
      </c>
      <c r="G19" s="183">
        <v>240</v>
      </c>
      <c r="H19" s="114">
        <v>2.6265102433899493E-4</v>
      </c>
      <c r="I19" s="182">
        <v>936280</v>
      </c>
      <c r="J19" s="182">
        <v>942705</v>
      </c>
      <c r="K19" s="182">
        <v>942700</v>
      </c>
      <c r="L19" s="183">
        <v>-5</v>
      </c>
      <c r="M19" s="114">
        <v>-5.3038861573875182E-6</v>
      </c>
      <c r="N19" s="182">
        <v>790466.96</v>
      </c>
      <c r="O19" s="182">
        <v>797151.15</v>
      </c>
      <c r="P19" s="182">
        <v>798000</v>
      </c>
      <c r="Q19" s="183">
        <v>848.84999999997672</v>
      </c>
      <c r="R19" s="114">
        <v>1.0648545134758656E-3</v>
      </c>
      <c r="S19" s="94"/>
    </row>
    <row r="20" spans="1:19" x14ac:dyDescent="0.25">
      <c r="A20" s="184" t="s">
        <v>119</v>
      </c>
      <c r="B20" s="483" t="s">
        <v>120</v>
      </c>
      <c r="C20" s="484" t="s">
        <v>13</v>
      </c>
      <c r="D20" s="182">
        <v>586061</v>
      </c>
      <c r="E20" s="182">
        <v>592907</v>
      </c>
      <c r="F20" s="182">
        <v>596300</v>
      </c>
      <c r="G20" s="183">
        <v>3393</v>
      </c>
      <c r="H20" s="114">
        <v>5.7226512758324658E-3</v>
      </c>
      <c r="I20" s="182">
        <v>596582</v>
      </c>
      <c r="J20" s="182">
        <v>603849</v>
      </c>
      <c r="K20" s="182">
        <v>607400</v>
      </c>
      <c r="L20" s="183">
        <v>3551</v>
      </c>
      <c r="M20" s="114">
        <v>5.8806092251539703E-3</v>
      </c>
      <c r="N20" s="182">
        <v>429794.08</v>
      </c>
      <c r="O20" s="182">
        <v>435403.1</v>
      </c>
      <c r="P20" s="182">
        <v>439600</v>
      </c>
      <c r="Q20" s="183">
        <v>4196.9000000000233</v>
      </c>
      <c r="R20" s="114">
        <v>9.6391137316202465E-3</v>
      </c>
      <c r="S20" s="90"/>
    </row>
    <row r="21" spans="1:19" ht="33" x14ac:dyDescent="0.25">
      <c r="A21" s="184" t="s">
        <v>121</v>
      </c>
      <c r="B21" s="483" t="s">
        <v>122</v>
      </c>
      <c r="C21" s="484" t="s">
        <v>14</v>
      </c>
      <c r="D21" s="182">
        <v>259518</v>
      </c>
      <c r="E21" s="182">
        <v>264912</v>
      </c>
      <c r="F21" s="182">
        <v>263900</v>
      </c>
      <c r="G21" s="183">
        <v>-1012</v>
      </c>
      <c r="H21" s="114">
        <v>-3.8201364981578787E-3</v>
      </c>
      <c r="I21" s="182">
        <v>272263</v>
      </c>
      <c r="J21" s="182">
        <v>278011</v>
      </c>
      <c r="K21" s="182">
        <v>277300</v>
      </c>
      <c r="L21" s="183">
        <v>-711</v>
      </c>
      <c r="M21" s="114">
        <v>-2.5574527626604704E-3</v>
      </c>
      <c r="N21" s="182">
        <v>183704.72999999998</v>
      </c>
      <c r="O21" s="182">
        <v>186196.97999999998</v>
      </c>
      <c r="P21" s="182">
        <v>185000</v>
      </c>
      <c r="Q21" s="183">
        <v>-1196.9799999999814</v>
      </c>
      <c r="R21" s="114">
        <v>-6.4285682829011591E-3</v>
      </c>
      <c r="S21" s="90"/>
    </row>
    <row r="22" spans="1:19" ht="3.6" customHeight="1" x14ac:dyDescent="0.25">
      <c r="A22" s="163"/>
      <c r="B22" s="164"/>
      <c r="C22" s="185"/>
      <c r="D22" s="182"/>
      <c r="E22" s="182"/>
      <c r="F22" s="182"/>
      <c r="G22" s="333"/>
      <c r="H22" s="334"/>
      <c r="I22" s="182"/>
      <c r="J22" s="182"/>
      <c r="K22" s="182"/>
      <c r="L22" s="333"/>
      <c r="M22" s="334"/>
      <c r="N22" s="182"/>
      <c r="O22" s="182"/>
      <c r="P22" s="182"/>
      <c r="Q22" s="333"/>
      <c r="R22" s="334"/>
      <c r="S22" s="95"/>
    </row>
    <row r="23" spans="1:19" ht="1.9" customHeight="1" x14ac:dyDescent="0.2">
      <c r="A23" s="335"/>
      <c r="C23" s="186"/>
      <c r="D23" s="187"/>
      <c r="E23" s="187"/>
      <c r="F23" s="188"/>
      <c r="G23" s="189"/>
      <c r="H23" s="115"/>
      <c r="I23" s="187"/>
      <c r="J23" s="187"/>
      <c r="K23" s="188"/>
      <c r="L23" s="189"/>
      <c r="M23" s="115"/>
      <c r="N23" s="187"/>
      <c r="O23" s="187"/>
      <c r="P23" s="188"/>
      <c r="Q23" s="189"/>
      <c r="R23" s="115"/>
      <c r="S23" s="95"/>
    </row>
    <row r="24" spans="1:19" x14ac:dyDescent="0.25">
      <c r="A24" s="485" t="s">
        <v>15</v>
      </c>
      <c r="B24" s="486"/>
      <c r="C24" s="487"/>
      <c r="D24" s="336">
        <v>4118579</v>
      </c>
      <c r="E24" s="336">
        <v>4127574</v>
      </c>
      <c r="F24" s="336">
        <v>4119000</v>
      </c>
      <c r="G24" s="336">
        <v>-8574</v>
      </c>
      <c r="H24" s="337">
        <v>-2.0772492510128227E-3</v>
      </c>
      <c r="I24" s="336">
        <v>4272424</v>
      </c>
      <c r="J24" s="336">
        <v>4287883</v>
      </c>
      <c r="K24" s="336">
        <v>4286000</v>
      </c>
      <c r="L24" s="336">
        <v>-1883</v>
      </c>
      <c r="M24" s="337">
        <v>-4.3914444493937916E-4</v>
      </c>
      <c r="N24" s="336">
        <v>3444352.5700000003</v>
      </c>
      <c r="O24" s="336">
        <v>3454301.6199999996</v>
      </c>
      <c r="P24" s="336">
        <v>3450000</v>
      </c>
      <c r="Q24" s="336">
        <v>-4301.6199999999662</v>
      </c>
      <c r="R24" s="337">
        <v>-1.2452936868900194E-3</v>
      </c>
      <c r="S24" s="94"/>
    </row>
    <row r="25" spans="1:19" ht="3" customHeight="1" thickBot="1" x14ac:dyDescent="0.3">
      <c r="A25" s="174"/>
      <c r="B25" s="175"/>
      <c r="C25" s="176"/>
      <c r="D25" s="190"/>
      <c r="E25" s="190"/>
      <c r="F25" s="190"/>
      <c r="G25" s="190"/>
      <c r="H25" s="116"/>
      <c r="I25" s="190"/>
      <c r="J25" s="190"/>
      <c r="K25" s="190"/>
      <c r="L25" s="190"/>
      <c r="M25" s="116"/>
      <c r="N25" s="190"/>
      <c r="O25" s="190"/>
      <c r="P25" s="190"/>
      <c r="Q25" s="190"/>
      <c r="R25" s="116"/>
      <c r="S25" s="161"/>
    </row>
    <row r="26" spans="1:19" ht="17.25" thickTop="1" x14ac:dyDescent="0.25">
      <c r="A26" s="191"/>
      <c r="B26" s="191"/>
      <c r="C26" s="191"/>
      <c r="D26" s="192"/>
      <c r="E26" s="192"/>
      <c r="F26" s="192"/>
      <c r="G26" s="129"/>
      <c r="H26" s="129"/>
      <c r="I26" s="192"/>
      <c r="J26" s="192"/>
      <c r="K26" s="192"/>
      <c r="N26" s="192"/>
      <c r="O26" s="192"/>
      <c r="P26" s="192"/>
      <c r="R26" s="129"/>
      <c r="S26" s="129"/>
    </row>
    <row r="27" spans="1:19" x14ac:dyDescent="0.25">
      <c r="A27" s="2" t="s">
        <v>395</v>
      </c>
      <c r="D27" s="400"/>
      <c r="E27" s="400"/>
      <c r="F27" s="400"/>
      <c r="G27" s="400"/>
      <c r="H27" s="400"/>
      <c r="I27" s="400"/>
      <c r="J27" s="400"/>
      <c r="K27" s="400"/>
      <c r="L27" s="400"/>
      <c r="M27" s="400"/>
      <c r="N27" s="400"/>
      <c r="O27" s="400"/>
      <c r="P27" s="400"/>
      <c r="Q27" s="400"/>
      <c r="R27" s="400"/>
    </row>
    <row r="28" spans="1:19" x14ac:dyDescent="0.3">
      <c r="A28" s="49" t="s">
        <v>407</v>
      </c>
      <c r="B28" s="379"/>
      <c r="C28" s="379"/>
      <c r="D28" s="379"/>
      <c r="E28" s="453" t="s">
        <v>408</v>
      </c>
      <c r="F28" s="453"/>
      <c r="G28" s="453"/>
      <c r="H28" s="453"/>
      <c r="I28" s="453"/>
      <c r="J28" s="453"/>
      <c r="K28" s="453"/>
      <c r="L28" s="453"/>
      <c r="M28" s="453"/>
      <c r="N28" s="453"/>
      <c r="O28" s="453"/>
      <c r="P28" s="453"/>
      <c r="Q28" s="453"/>
      <c r="R28" s="453"/>
    </row>
    <row r="29" spans="1:19" ht="17.25" thickBot="1" x14ac:dyDescent="0.35">
      <c r="A29" s="49"/>
      <c r="B29" s="28"/>
      <c r="C29" s="65"/>
      <c r="D29" s="66"/>
      <c r="E29" s="49"/>
      <c r="F29" s="59"/>
      <c r="G29" s="66"/>
      <c r="H29" s="66"/>
      <c r="I29" s="66"/>
      <c r="J29" s="49"/>
      <c r="K29" s="455"/>
      <c r="L29" s="455"/>
      <c r="M29" s="455"/>
      <c r="N29" s="67"/>
      <c r="O29" s="49"/>
      <c r="P29" s="66"/>
      <c r="Q29" s="66"/>
      <c r="R29" s="66"/>
    </row>
    <row r="30" spans="1:19" ht="17.25" thickTop="1" x14ac:dyDescent="0.3">
      <c r="A30" s="456" t="s">
        <v>409</v>
      </c>
      <c r="B30" s="457"/>
      <c r="C30" s="458"/>
      <c r="D30" s="489" t="s">
        <v>410</v>
      </c>
      <c r="E30" s="490"/>
      <c r="F30" s="490"/>
      <c r="G30" s="490"/>
      <c r="H30" s="491"/>
      <c r="I30" s="468" t="s">
        <v>400</v>
      </c>
      <c r="J30" s="469"/>
      <c r="K30" s="469"/>
      <c r="L30" s="469"/>
      <c r="M30" s="470"/>
      <c r="N30" s="465" t="s">
        <v>401</v>
      </c>
      <c r="O30" s="466"/>
      <c r="P30" s="466"/>
      <c r="Q30" s="466"/>
      <c r="R30" s="467"/>
    </row>
    <row r="31" spans="1:19" ht="33" x14ac:dyDescent="0.3">
      <c r="A31" s="459"/>
      <c r="B31" s="460"/>
      <c r="C31" s="461"/>
      <c r="D31" s="68" t="s">
        <v>500</v>
      </c>
      <c r="E31" s="69" t="s">
        <v>501</v>
      </c>
      <c r="F31" s="70" t="s">
        <v>502</v>
      </c>
      <c r="G31" s="443" t="s">
        <v>402</v>
      </c>
      <c r="H31" s="444"/>
      <c r="I31" s="68" t="s">
        <v>500</v>
      </c>
      <c r="J31" s="69" t="s">
        <v>501</v>
      </c>
      <c r="K31" s="70" t="s">
        <v>502</v>
      </c>
      <c r="L31" s="443" t="s">
        <v>402</v>
      </c>
      <c r="M31" s="444"/>
      <c r="N31" s="68" t="s">
        <v>500</v>
      </c>
      <c r="O31" s="69" t="s">
        <v>501</v>
      </c>
      <c r="P31" s="70" t="s">
        <v>502</v>
      </c>
      <c r="Q31" s="443" t="s">
        <v>402</v>
      </c>
      <c r="R31" s="444"/>
    </row>
    <row r="32" spans="1:19" ht="33.75" thickBot="1" x14ac:dyDescent="0.35">
      <c r="A32" s="462"/>
      <c r="B32" s="463"/>
      <c r="C32" s="464"/>
      <c r="D32" s="140" t="s">
        <v>403</v>
      </c>
      <c r="E32" s="140" t="s">
        <v>403</v>
      </c>
      <c r="F32" s="140" t="s">
        <v>403</v>
      </c>
      <c r="G32" s="140" t="s">
        <v>403</v>
      </c>
      <c r="H32" s="141" t="s">
        <v>404</v>
      </c>
      <c r="I32" s="140" t="s">
        <v>403</v>
      </c>
      <c r="J32" s="140" t="s">
        <v>403</v>
      </c>
      <c r="K32" s="140" t="s">
        <v>403</v>
      </c>
      <c r="L32" s="140" t="s">
        <v>403</v>
      </c>
      <c r="M32" s="141" t="s">
        <v>404</v>
      </c>
      <c r="N32" s="140" t="s">
        <v>411</v>
      </c>
      <c r="O32" s="341" t="s">
        <v>405</v>
      </c>
      <c r="P32" s="341" t="s">
        <v>405</v>
      </c>
      <c r="Q32" s="341" t="s">
        <v>405</v>
      </c>
      <c r="R32" s="141" t="s">
        <v>404</v>
      </c>
    </row>
    <row r="33" spans="1:19" ht="17.25" thickTop="1" x14ac:dyDescent="0.25">
      <c r="A33" s="427" t="s">
        <v>321</v>
      </c>
      <c r="B33" s="488"/>
      <c r="C33" s="428"/>
      <c r="D33" s="181">
        <v>28486</v>
      </c>
      <c r="E33" s="181">
        <v>30255</v>
      </c>
      <c r="F33" s="181">
        <v>31700</v>
      </c>
      <c r="G33" s="181">
        <v>1445</v>
      </c>
      <c r="H33" s="112">
        <v>4.7760700710626346E-2</v>
      </c>
      <c r="I33" s="181">
        <v>29445</v>
      </c>
      <c r="J33" s="181">
        <v>31216</v>
      </c>
      <c r="K33" s="181">
        <v>32700</v>
      </c>
      <c r="L33" s="181">
        <v>1484</v>
      </c>
      <c r="M33" s="112">
        <v>4.7539723218862122E-2</v>
      </c>
      <c r="N33" s="181">
        <v>25013.66</v>
      </c>
      <c r="O33" s="181">
        <v>25885.279999999999</v>
      </c>
      <c r="P33" s="181">
        <v>26400</v>
      </c>
      <c r="Q33" s="181">
        <v>514.72000000000116</v>
      </c>
      <c r="R33" s="112">
        <v>1.9884660316596969E-2</v>
      </c>
    </row>
    <row r="34" spans="1:19" x14ac:dyDescent="0.25">
      <c r="A34" s="429" t="s">
        <v>334</v>
      </c>
      <c r="B34" s="482"/>
      <c r="C34" s="430"/>
      <c r="D34" s="181">
        <v>734811</v>
      </c>
      <c r="E34" s="181">
        <v>723089</v>
      </c>
      <c r="F34" s="181">
        <v>713900</v>
      </c>
      <c r="G34" s="181">
        <v>-9189</v>
      </c>
      <c r="H34" s="112">
        <v>-1.2707979239070155E-2</v>
      </c>
      <c r="I34" s="181">
        <v>740398</v>
      </c>
      <c r="J34" s="181">
        <v>729030</v>
      </c>
      <c r="K34" s="181">
        <v>720000</v>
      </c>
      <c r="L34" s="181">
        <v>-9030</v>
      </c>
      <c r="M34" s="112">
        <v>-1.2386321550553475E-2</v>
      </c>
      <c r="N34" s="181">
        <v>633223.17000000004</v>
      </c>
      <c r="O34" s="181">
        <v>629699.65</v>
      </c>
      <c r="P34" s="181">
        <v>623600</v>
      </c>
      <c r="Q34" s="181">
        <v>-6099.6500000000233</v>
      </c>
      <c r="R34" s="112">
        <v>-9.6866021761327376E-3</v>
      </c>
      <c r="S34" s="129"/>
    </row>
    <row r="35" spans="1:19" x14ac:dyDescent="0.25">
      <c r="A35" s="151" t="s">
        <v>103</v>
      </c>
      <c r="B35" s="483" t="s">
        <v>412</v>
      </c>
      <c r="C35" s="484"/>
      <c r="D35" s="182">
        <v>529218</v>
      </c>
      <c r="E35" s="182">
        <v>519473</v>
      </c>
      <c r="F35" s="182">
        <v>509500</v>
      </c>
      <c r="G35" s="183">
        <v>-9973</v>
      </c>
      <c r="H35" s="113">
        <v>-1.9198302895434411E-2</v>
      </c>
      <c r="I35" s="182">
        <v>533617</v>
      </c>
      <c r="J35" s="182">
        <v>524192</v>
      </c>
      <c r="K35" s="182">
        <v>514400</v>
      </c>
      <c r="L35" s="183">
        <v>-9792</v>
      </c>
      <c r="M35" s="113">
        <v>-1.8680178255295769E-2</v>
      </c>
      <c r="N35" s="182">
        <v>460117.89</v>
      </c>
      <c r="O35" s="182">
        <v>454998.23000000004</v>
      </c>
      <c r="P35" s="182">
        <v>448200</v>
      </c>
      <c r="Q35" s="183">
        <v>-6798.2300000000396</v>
      </c>
      <c r="R35" s="113">
        <v>-1.4941222958164121E-2</v>
      </c>
    </row>
    <row r="36" spans="1:19" x14ac:dyDescent="0.25">
      <c r="A36" s="151" t="s">
        <v>105</v>
      </c>
      <c r="B36" s="483" t="s">
        <v>323</v>
      </c>
      <c r="C36" s="484"/>
      <c r="D36" s="182">
        <v>205593</v>
      </c>
      <c r="E36" s="182">
        <v>203616</v>
      </c>
      <c r="F36" s="182">
        <v>204400</v>
      </c>
      <c r="G36" s="183">
        <v>784</v>
      </c>
      <c r="H36" s="113">
        <v>3.8503850385038503E-3</v>
      </c>
      <c r="I36" s="182">
        <v>206781</v>
      </c>
      <c r="J36" s="182">
        <v>204838</v>
      </c>
      <c r="K36" s="182">
        <v>205600</v>
      </c>
      <c r="L36" s="183">
        <v>762</v>
      </c>
      <c r="M36" s="113">
        <v>3.7200128882336285E-3</v>
      </c>
      <c r="N36" s="182">
        <v>173105.28</v>
      </c>
      <c r="O36" s="182">
        <v>174701.42</v>
      </c>
      <c r="P36" s="182">
        <v>175400</v>
      </c>
      <c r="Q36" s="183">
        <v>698.57999999998719</v>
      </c>
      <c r="R36" s="113">
        <v>3.9987081959607833E-3</v>
      </c>
    </row>
    <row r="37" spans="1:19" x14ac:dyDescent="0.25">
      <c r="A37" s="429" t="s">
        <v>335</v>
      </c>
      <c r="B37" s="482"/>
      <c r="C37" s="430" t="s">
        <v>14</v>
      </c>
      <c r="D37" s="181">
        <v>1603014</v>
      </c>
      <c r="E37" s="181">
        <v>1602651</v>
      </c>
      <c r="F37" s="181">
        <v>1599200</v>
      </c>
      <c r="G37" s="181">
        <v>-3451</v>
      </c>
      <c r="H37" s="112">
        <v>-2.1533072390682688E-3</v>
      </c>
      <c r="I37" s="181">
        <v>1697456</v>
      </c>
      <c r="J37" s="181">
        <v>1703072</v>
      </c>
      <c r="K37" s="181">
        <v>1705900</v>
      </c>
      <c r="L37" s="181">
        <v>2828</v>
      </c>
      <c r="M37" s="112">
        <v>1.6605287386557937E-3</v>
      </c>
      <c r="N37" s="181">
        <v>1382149.9700000002</v>
      </c>
      <c r="O37" s="181">
        <v>1379965.46</v>
      </c>
      <c r="P37" s="181">
        <v>1377400</v>
      </c>
      <c r="Q37" s="181">
        <v>-2565.4599999999627</v>
      </c>
      <c r="R37" s="112">
        <v>-1.8590755162813733E-3</v>
      </c>
    </row>
    <row r="38" spans="1:19" x14ac:dyDescent="0.25">
      <c r="A38" s="151" t="s">
        <v>107</v>
      </c>
      <c r="B38" s="483" t="s">
        <v>380</v>
      </c>
      <c r="C38" s="484" t="s">
        <v>15</v>
      </c>
      <c r="D38" s="182">
        <v>840342</v>
      </c>
      <c r="E38" s="182">
        <v>837733</v>
      </c>
      <c r="F38" s="182">
        <v>836000</v>
      </c>
      <c r="G38" s="183">
        <v>-1733</v>
      </c>
      <c r="H38" s="113">
        <v>-2.0686782065407476E-3</v>
      </c>
      <c r="I38" s="182">
        <v>891666</v>
      </c>
      <c r="J38" s="182">
        <v>893615</v>
      </c>
      <c r="K38" s="182">
        <v>894700</v>
      </c>
      <c r="L38" s="183">
        <v>1085</v>
      </c>
      <c r="M38" s="113">
        <v>1.2141694130022437E-3</v>
      </c>
      <c r="N38" s="182">
        <v>709558.96000000008</v>
      </c>
      <c r="O38" s="182">
        <v>707263.93</v>
      </c>
      <c r="P38" s="182">
        <v>707600</v>
      </c>
      <c r="Q38" s="183">
        <v>336.06999999994878</v>
      </c>
      <c r="R38" s="113">
        <v>4.7516914937249626E-4</v>
      </c>
    </row>
    <row r="39" spans="1:19" x14ac:dyDescent="0.25">
      <c r="A39" s="184" t="s">
        <v>109</v>
      </c>
      <c r="B39" s="483" t="s">
        <v>381</v>
      </c>
      <c r="C39" s="484" t="s">
        <v>13</v>
      </c>
      <c r="D39" s="182">
        <v>124786</v>
      </c>
      <c r="E39" s="182">
        <v>122894</v>
      </c>
      <c r="F39" s="182">
        <v>121600</v>
      </c>
      <c r="G39" s="183">
        <v>-1294</v>
      </c>
      <c r="H39" s="113">
        <v>-1.0529399319738963E-2</v>
      </c>
      <c r="I39" s="182">
        <v>125299</v>
      </c>
      <c r="J39" s="182">
        <v>123450</v>
      </c>
      <c r="K39" s="182">
        <v>122200</v>
      </c>
      <c r="L39" s="183">
        <v>-1250</v>
      </c>
      <c r="M39" s="113">
        <v>-1.012555690562981E-2</v>
      </c>
      <c r="N39" s="182">
        <v>117527.51000000001</v>
      </c>
      <c r="O39" s="182">
        <v>115435.84000000001</v>
      </c>
      <c r="P39" s="182">
        <v>114100</v>
      </c>
      <c r="Q39" s="183">
        <v>-1335.8400000000111</v>
      </c>
      <c r="R39" s="113">
        <v>-1.1572142585872905E-2</v>
      </c>
    </row>
    <row r="40" spans="1:19" x14ac:dyDescent="0.25">
      <c r="A40" s="184" t="s">
        <v>111</v>
      </c>
      <c r="B40" s="483" t="s">
        <v>382</v>
      </c>
      <c r="C40" s="484" t="s">
        <v>14</v>
      </c>
      <c r="D40" s="182">
        <v>117458</v>
      </c>
      <c r="E40" s="182">
        <v>117985</v>
      </c>
      <c r="F40" s="182">
        <v>118500</v>
      </c>
      <c r="G40" s="183">
        <v>515</v>
      </c>
      <c r="H40" s="113">
        <v>4.3649616476670768E-3</v>
      </c>
      <c r="I40" s="182">
        <v>118187</v>
      </c>
      <c r="J40" s="182">
        <v>118714</v>
      </c>
      <c r="K40" s="182">
        <v>119200</v>
      </c>
      <c r="L40" s="183">
        <v>486</v>
      </c>
      <c r="M40" s="113">
        <v>4.0938726687669525E-3</v>
      </c>
      <c r="N40" s="182">
        <v>105214.89</v>
      </c>
      <c r="O40" s="182">
        <v>105779.62</v>
      </c>
      <c r="P40" s="182">
        <v>106700</v>
      </c>
      <c r="Q40" s="183">
        <v>920.38000000000466</v>
      </c>
      <c r="R40" s="113">
        <v>8.7009198936430724E-3</v>
      </c>
    </row>
    <row r="41" spans="1:19" x14ac:dyDescent="0.25">
      <c r="A41" s="184" t="s">
        <v>113</v>
      </c>
      <c r="B41" s="483" t="s">
        <v>383</v>
      </c>
      <c r="C41" s="484" t="s">
        <v>15</v>
      </c>
      <c r="D41" s="182">
        <v>24844</v>
      </c>
      <c r="E41" s="182">
        <v>25035</v>
      </c>
      <c r="F41" s="182">
        <v>25400</v>
      </c>
      <c r="G41" s="183">
        <v>365</v>
      </c>
      <c r="H41" s="114">
        <v>1.457958857599361E-2</v>
      </c>
      <c r="I41" s="182">
        <v>25747</v>
      </c>
      <c r="J41" s="182">
        <v>25967</v>
      </c>
      <c r="K41" s="182">
        <v>26400</v>
      </c>
      <c r="L41" s="183">
        <v>433</v>
      </c>
      <c r="M41" s="114">
        <v>1.6675010590364695E-2</v>
      </c>
      <c r="N41" s="182">
        <v>21208.69</v>
      </c>
      <c r="O41" s="182">
        <v>21411.4</v>
      </c>
      <c r="P41" s="182">
        <v>21700</v>
      </c>
      <c r="Q41" s="183">
        <v>288.59999999999854</v>
      </c>
      <c r="R41" s="114">
        <v>1.347880101254465E-2</v>
      </c>
    </row>
    <row r="42" spans="1:19" x14ac:dyDescent="0.25">
      <c r="A42" s="184" t="s">
        <v>115</v>
      </c>
      <c r="B42" s="483" t="s">
        <v>384</v>
      </c>
      <c r="C42" s="484" t="s">
        <v>13</v>
      </c>
      <c r="D42" s="182">
        <v>495584</v>
      </c>
      <c r="E42" s="182">
        <v>499004</v>
      </c>
      <c r="F42" s="182">
        <v>497700</v>
      </c>
      <c r="G42" s="183">
        <v>-1304</v>
      </c>
      <c r="H42" s="114">
        <v>-2.6132055053666903E-3</v>
      </c>
      <c r="I42" s="182">
        <v>536557</v>
      </c>
      <c r="J42" s="182">
        <v>541326</v>
      </c>
      <c r="K42" s="182">
        <v>543400</v>
      </c>
      <c r="L42" s="183">
        <v>2074</v>
      </c>
      <c r="M42" s="114">
        <v>3.8313326904674816E-3</v>
      </c>
      <c r="N42" s="182">
        <v>428639.92000000004</v>
      </c>
      <c r="O42" s="182">
        <v>430074.67000000004</v>
      </c>
      <c r="P42" s="182">
        <v>427300</v>
      </c>
      <c r="Q42" s="183">
        <v>-2774.6700000000419</v>
      </c>
      <c r="R42" s="114">
        <v>-6.4516006022862071E-3</v>
      </c>
    </row>
    <row r="43" spans="1:19" x14ac:dyDescent="0.25">
      <c r="A43" s="429" t="s">
        <v>336</v>
      </c>
      <c r="B43" s="482"/>
      <c r="C43" s="430" t="s">
        <v>14</v>
      </c>
      <c r="D43" s="181">
        <v>1752268</v>
      </c>
      <c r="E43" s="181">
        <v>1771579</v>
      </c>
      <c r="F43" s="181">
        <v>1774200</v>
      </c>
      <c r="G43" s="181">
        <v>2621</v>
      </c>
      <c r="H43" s="112">
        <v>1.479471138458968E-3</v>
      </c>
      <c r="I43" s="181">
        <v>1805125</v>
      </c>
      <c r="J43" s="181">
        <v>1824565</v>
      </c>
      <c r="K43" s="181">
        <v>1827400</v>
      </c>
      <c r="L43" s="181">
        <v>2835</v>
      </c>
      <c r="M43" s="112">
        <v>1.5537950141540587E-3</v>
      </c>
      <c r="N43" s="181">
        <v>1403965.77</v>
      </c>
      <c r="O43" s="181">
        <v>1418751.23</v>
      </c>
      <c r="P43" s="181">
        <v>1422600</v>
      </c>
      <c r="Q43" s="181">
        <v>3848.7700000000186</v>
      </c>
      <c r="R43" s="112">
        <v>2.7127870754339494E-3</v>
      </c>
    </row>
    <row r="44" spans="1:19" x14ac:dyDescent="0.25">
      <c r="A44" s="184" t="s">
        <v>117</v>
      </c>
      <c r="B44" s="483" t="s">
        <v>385</v>
      </c>
      <c r="C44" s="484" t="s">
        <v>15</v>
      </c>
      <c r="D44" s="182">
        <v>906689</v>
      </c>
      <c r="E44" s="182">
        <v>913760</v>
      </c>
      <c r="F44" s="182">
        <v>914000</v>
      </c>
      <c r="G44" s="183">
        <v>240</v>
      </c>
      <c r="H44" s="114">
        <v>2.6265102433899493E-4</v>
      </c>
      <c r="I44" s="182">
        <v>936280</v>
      </c>
      <c r="J44" s="182">
        <v>942705</v>
      </c>
      <c r="K44" s="182">
        <v>942700</v>
      </c>
      <c r="L44" s="183">
        <v>-5</v>
      </c>
      <c r="M44" s="114">
        <v>-5.3038861573875182E-6</v>
      </c>
      <c r="N44" s="182">
        <v>790466.96</v>
      </c>
      <c r="O44" s="182">
        <v>797151.15</v>
      </c>
      <c r="P44" s="182">
        <v>798000</v>
      </c>
      <c r="Q44" s="183">
        <v>848.84999999997672</v>
      </c>
      <c r="R44" s="114">
        <v>1.0648545134758656E-3</v>
      </c>
      <c r="S44" s="129"/>
    </row>
    <row r="45" spans="1:19" x14ac:dyDescent="0.25">
      <c r="A45" s="184" t="s">
        <v>119</v>
      </c>
      <c r="B45" s="483" t="s">
        <v>387</v>
      </c>
      <c r="C45" s="484" t="s">
        <v>13</v>
      </c>
      <c r="D45" s="182">
        <v>586061</v>
      </c>
      <c r="E45" s="182">
        <v>592907</v>
      </c>
      <c r="F45" s="182">
        <v>596300</v>
      </c>
      <c r="G45" s="183">
        <v>3393</v>
      </c>
      <c r="H45" s="114">
        <v>5.7226512758324658E-3</v>
      </c>
      <c r="I45" s="182">
        <v>596582</v>
      </c>
      <c r="J45" s="182">
        <v>603849</v>
      </c>
      <c r="K45" s="182">
        <v>607400</v>
      </c>
      <c r="L45" s="183">
        <v>3551</v>
      </c>
      <c r="M45" s="114">
        <v>5.8806092251539703E-3</v>
      </c>
      <c r="N45" s="182">
        <v>429794.08</v>
      </c>
      <c r="O45" s="182">
        <v>435403.1</v>
      </c>
      <c r="P45" s="182">
        <v>439600</v>
      </c>
      <c r="Q45" s="183">
        <v>4196.9000000000233</v>
      </c>
      <c r="R45" s="114">
        <v>9.6391137316202465E-3</v>
      </c>
    </row>
    <row r="46" spans="1:19" ht="33" x14ac:dyDescent="0.25">
      <c r="A46" s="184" t="s">
        <v>121</v>
      </c>
      <c r="B46" s="483" t="s">
        <v>386</v>
      </c>
      <c r="C46" s="484" t="s">
        <v>14</v>
      </c>
      <c r="D46" s="182">
        <v>259518</v>
      </c>
      <c r="E46" s="182">
        <v>264912</v>
      </c>
      <c r="F46" s="182">
        <v>263900</v>
      </c>
      <c r="G46" s="183">
        <v>-1012</v>
      </c>
      <c r="H46" s="114">
        <v>-3.8201364981578787E-3</v>
      </c>
      <c r="I46" s="182">
        <v>272263</v>
      </c>
      <c r="J46" s="182">
        <v>278011</v>
      </c>
      <c r="K46" s="182">
        <v>277300</v>
      </c>
      <c r="L46" s="183">
        <v>-711</v>
      </c>
      <c r="M46" s="114">
        <v>-2.5574527626604704E-3</v>
      </c>
      <c r="N46" s="182">
        <v>183704.72999999998</v>
      </c>
      <c r="O46" s="182">
        <v>186196.97999999998</v>
      </c>
      <c r="P46" s="182">
        <v>185000</v>
      </c>
      <c r="Q46" s="183">
        <v>-1196.9799999999814</v>
      </c>
      <c r="R46" s="114">
        <v>-6.4285682829011591E-3</v>
      </c>
    </row>
    <row r="47" spans="1:19" ht="3.6" customHeight="1" x14ac:dyDescent="0.25">
      <c r="A47" s="163"/>
      <c r="B47" s="164"/>
      <c r="C47" s="185"/>
      <c r="D47" s="182"/>
      <c r="E47" s="182"/>
      <c r="F47" s="182"/>
      <c r="G47" s="333"/>
      <c r="H47" s="334"/>
      <c r="I47" s="182"/>
      <c r="J47" s="182"/>
      <c r="K47" s="182"/>
      <c r="L47" s="333"/>
      <c r="M47" s="334"/>
      <c r="N47" s="182"/>
      <c r="O47" s="182"/>
      <c r="P47" s="182"/>
      <c r="Q47" s="333"/>
      <c r="R47" s="334"/>
      <c r="S47" s="95"/>
    </row>
    <row r="48" spans="1:19" ht="1.9" customHeight="1" x14ac:dyDescent="0.2">
      <c r="A48" s="335"/>
      <c r="C48" s="186"/>
      <c r="D48" s="187"/>
      <c r="E48" s="187"/>
      <c r="F48" s="188"/>
      <c r="G48" s="189"/>
      <c r="H48" s="115"/>
      <c r="I48" s="187"/>
      <c r="J48" s="187"/>
      <c r="K48" s="188"/>
      <c r="L48" s="189"/>
      <c r="M48" s="115"/>
      <c r="N48" s="187"/>
      <c r="O48" s="187"/>
      <c r="P48" s="188"/>
      <c r="Q48" s="189"/>
      <c r="R48" s="115"/>
      <c r="S48" s="95"/>
    </row>
    <row r="49" spans="1:19" x14ac:dyDescent="0.25">
      <c r="A49" s="485" t="s">
        <v>406</v>
      </c>
      <c r="B49" s="486"/>
      <c r="C49" s="487"/>
      <c r="D49" s="336">
        <v>4118579</v>
      </c>
      <c r="E49" s="336">
        <v>4127574</v>
      </c>
      <c r="F49" s="336">
        <v>4119000</v>
      </c>
      <c r="G49" s="336">
        <v>-8574</v>
      </c>
      <c r="H49" s="337">
        <v>-2.0772492510128227E-3</v>
      </c>
      <c r="I49" s="336">
        <v>4272424</v>
      </c>
      <c r="J49" s="336">
        <v>4287883</v>
      </c>
      <c r="K49" s="336">
        <v>4286000</v>
      </c>
      <c r="L49" s="336">
        <v>-1883</v>
      </c>
      <c r="M49" s="337">
        <v>-4.3914444493937916E-4</v>
      </c>
      <c r="N49" s="336">
        <v>3444352.5700000003</v>
      </c>
      <c r="O49" s="336">
        <v>3454301.6199999996</v>
      </c>
      <c r="P49" s="336">
        <v>3450000</v>
      </c>
      <c r="Q49" s="336">
        <v>-4301.6199999999662</v>
      </c>
      <c r="R49" s="337">
        <v>-1.2452936868900194E-3</v>
      </c>
      <c r="S49" s="94"/>
    </row>
    <row r="50" spans="1:19" ht="3" customHeight="1" thickBot="1" x14ac:dyDescent="0.3">
      <c r="A50" s="174"/>
      <c r="B50" s="175"/>
      <c r="C50" s="176"/>
      <c r="D50" s="190"/>
      <c r="E50" s="190"/>
      <c r="F50" s="190"/>
      <c r="G50" s="190"/>
      <c r="H50" s="116"/>
      <c r="I50" s="190"/>
      <c r="J50" s="190"/>
      <c r="K50" s="190"/>
      <c r="L50" s="190"/>
      <c r="M50" s="116"/>
      <c r="N50" s="190"/>
      <c r="O50" s="190"/>
      <c r="P50" s="190"/>
      <c r="Q50" s="190"/>
      <c r="R50" s="116"/>
      <c r="S50" s="161"/>
    </row>
    <row r="51" spans="1:19" ht="17.25" thickTop="1" x14ac:dyDescent="0.25"/>
    <row r="53" spans="1:19" x14ac:dyDescent="0.25">
      <c r="G53" s="129"/>
      <c r="H53" s="129"/>
      <c r="R53" s="129"/>
      <c r="S53" s="129"/>
    </row>
  </sheetData>
  <mergeCells count="48">
    <mergeCell ref="B20:C20"/>
    <mergeCell ref="B21:C21"/>
    <mergeCell ref="A24:C24"/>
    <mergeCell ref="B14:C14"/>
    <mergeCell ref="B15:C15"/>
    <mergeCell ref="B16:C16"/>
    <mergeCell ref="B17:C17"/>
    <mergeCell ref="A18:C18"/>
    <mergeCell ref="B19:C19"/>
    <mergeCell ref="B13:C13"/>
    <mergeCell ref="E3:R3"/>
    <mergeCell ref="A4:C4"/>
    <mergeCell ref="A5:C7"/>
    <mergeCell ref="E5:H5"/>
    <mergeCell ref="J5:M5"/>
    <mergeCell ref="O5:R5"/>
    <mergeCell ref="G6:H6"/>
    <mergeCell ref="L6:M6"/>
    <mergeCell ref="Q6:R6"/>
    <mergeCell ref="A8:C8"/>
    <mergeCell ref="A9:C9"/>
    <mergeCell ref="B10:C10"/>
    <mergeCell ref="B11:C11"/>
    <mergeCell ref="A12:C12"/>
    <mergeCell ref="E28:R28"/>
    <mergeCell ref="K29:M29"/>
    <mergeCell ref="A30:C32"/>
    <mergeCell ref="D30:H30"/>
    <mergeCell ref="I30:M30"/>
    <mergeCell ref="N30:R30"/>
    <mergeCell ref="G31:H31"/>
    <mergeCell ref="L31:M31"/>
    <mergeCell ref="Q31:R31"/>
    <mergeCell ref="A33:C33"/>
    <mergeCell ref="A34:C34"/>
    <mergeCell ref="B35:C35"/>
    <mergeCell ref="B36:C36"/>
    <mergeCell ref="A37:C37"/>
    <mergeCell ref="B38:C38"/>
    <mergeCell ref="B39:C39"/>
    <mergeCell ref="B40:C40"/>
    <mergeCell ref="B41:C41"/>
    <mergeCell ref="B42:C42"/>
    <mergeCell ref="A43:C43"/>
    <mergeCell ref="B44:C44"/>
    <mergeCell ref="B45:C45"/>
    <mergeCell ref="B46:C46"/>
    <mergeCell ref="A49:C49"/>
  </mergeCells>
  <hyperlinks>
    <hyperlink ref="A1" location="'tabel Shrt - overzicht'!A1" display="Terug lijst van de tabellen" xr:uid="{75BA84A6-1114-4E9F-BE91-1B62C3BAD0B0}"/>
    <hyperlink ref="A27" location="'Tableau Shrt - Résumé'!A1" display="Retour à l'aperçu" xr:uid="{3CF66414-9550-4D08-8923-8593787D25E5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E0C37-EE7D-4E5C-BCD9-63446DC5582B}">
  <sheetPr codeName="Blad14"/>
  <dimension ref="A1:S79"/>
  <sheetViews>
    <sheetView workbookViewId="0">
      <selection activeCell="D5" sqref="A5:XFD5"/>
    </sheetView>
  </sheetViews>
  <sheetFormatPr defaultColWidth="8.85546875" defaultRowHeight="16.5" x14ac:dyDescent="0.25"/>
  <cols>
    <col min="1" max="1" width="1.7109375" style="125" customWidth="1"/>
    <col min="2" max="2" width="4.7109375" style="125" customWidth="1"/>
    <col min="3" max="3" width="24.140625" style="125" customWidth="1"/>
    <col min="4" max="4" width="10.140625" style="125" customWidth="1"/>
    <col min="5" max="6" width="10.140625" style="126" customWidth="1"/>
    <col min="7" max="7" width="8.140625" style="126" customWidth="1"/>
    <col min="8" max="8" width="7.85546875" style="126" customWidth="1"/>
    <col min="9" max="11" width="10.140625" style="126" customWidth="1"/>
    <col min="12" max="12" width="8.140625" style="125" customWidth="1"/>
    <col min="13" max="13" width="7.85546875" style="125" customWidth="1"/>
    <col min="14" max="14" width="10.140625" style="125" customWidth="1"/>
    <col min="15" max="16" width="10.140625" style="126" customWidth="1"/>
    <col min="17" max="17" width="8.140625" style="125" customWidth="1"/>
    <col min="18" max="18" width="7.85546875" style="125" customWidth="1"/>
    <col min="19" max="16384" width="8.85546875" style="125"/>
  </cols>
  <sheetData>
    <row r="1" spans="1:19" x14ac:dyDescent="0.25">
      <c r="A1" s="87" t="s">
        <v>47</v>
      </c>
    </row>
    <row r="2" spans="1:19" s="127" customFormat="1" ht="20.25" x14ac:dyDescent="0.3">
      <c r="B2" s="128"/>
      <c r="C2" s="128"/>
      <c r="D2" s="64"/>
      <c r="E2" s="64"/>
      <c r="F2" s="64"/>
      <c r="G2" s="61"/>
      <c r="H2" s="61"/>
      <c r="I2" s="64"/>
      <c r="J2" s="64"/>
      <c r="K2" s="64"/>
      <c r="L2" s="60"/>
      <c r="M2" s="60"/>
      <c r="N2" s="64"/>
      <c r="O2" s="64"/>
      <c r="P2" s="64"/>
    </row>
    <row r="3" spans="1:19" x14ac:dyDescent="0.25">
      <c r="A3" s="125" t="s">
        <v>58</v>
      </c>
      <c r="B3" s="88"/>
      <c r="C3" s="88"/>
      <c r="D3" s="88"/>
      <c r="E3" s="433" t="s">
        <v>59</v>
      </c>
      <c r="F3" s="433"/>
      <c r="G3" s="433"/>
      <c r="H3" s="433"/>
      <c r="I3" s="433"/>
      <c r="J3" s="433"/>
      <c r="K3" s="433"/>
      <c r="L3" s="433"/>
      <c r="M3" s="433"/>
      <c r="N3" s="433"/>
      <c r="O3" s="433"/>
      <c r="P3" s="433"/>
      <c r="Q3" s="433"/>
      <c r="R3" s="433"/>
    </row>
    <row r="4" spans="1:19" ht="17.25" thickBot="1" x14ac:dyDescent="0.3">
      <c r="A4" s="445"/>
      <c r="B4" s="445"/>
      <c r="C4" s="445"/>
      <c r="D4" s="89"/>
      <c r="E4" s="89"/>
      <c r="F4" s="89"/>
      <c r="G4" s="89"/>
      <c r="H4" s="89"/>
      <c r="I4" s="89"/>
      <c r="J4" s="89"/>
      <c r="K4" s="89"/>
      <c r="O4" s="89"/>
      <c r="P4" s="89"/>
    </row>
    <row r="5" spans="1:19" ht="17.25" thickTop="1" x14ac:dyDescent="0.25">
      <c r="A5" s="456" t="s">
        <v>60</v>
      </c>
      <c r="B5" s="457"/>
      <c r="C5" s="458"/>
      <c r="D5" s="492" t="s">
        <v>50</v>
      </c>
      <c r="E5" s="441"/>
      <c r="F5" s="441"/>
      <c r="G5" s="441"/>
      <c r="H5" s="442"/>
      <c r="I5" s="424" t="s">
        <v>51</v>
      </c>
      <c r="J5" s="425"/>
      <c r="K5" s="425"/>
      <c r="L5" s="425"/>
      <c r="M5" s="426"/>
      <c r="N5" s="492" t="s">
        <v>52</v>
      </c>
      <c r="O5" s="441"/>
      <c r="P5" s="441"/>
      <c r="Q5" s="441"/>
      <c r="R5" s="442"/>
      <c r="S5" s="126"/>
    </row>
    <row r="6" spans="1:19" s="136" customFormat="1" ht="49.5" x14ac:dyDescent="0.3">
      <c r="A6" s="459"/>
      <c r="B6" s="460"/>
      <c r="C6" s="461"/>
      <c r="D6" s="68" t="s">
        <v>494</v>
      </c>
      <c r="E6" s="69" t="s">
        <v>495</v>
      </c>
      <c r="F6" s="70" t="s">
        <v>496</v>
      </c>
      <c r="G6" s="443" t="s">
        <v>53</v>
      </c>
      <c r="H6" s="444"/>
      <c r="I6" s="68" t="s">
        <v>494</v>
      </c>
      <c r="J6" s="69" t="s">
        <v>495</v>
      </c>
      <c r="K6" s="70" t="s">
        <v>496</v>
      </c>
      <c r="L6" s="443" t="s">
        <v>53</v>
      </c>
      <c r="M6" s="444"/>
      <c r="N6" s="68" t="s">
        <v>497</v>
      </c>
      <c r="O6" s="69" t="s">
        <v>498</v>
      </c>
      <c r="P6" s="70" t="s">
        <v>499</v>
      </c>
      <c r="Q6" s="443" t="s">
        <v>53</v>
      </c>
      <c r="R6" s="444"/>
      <c r="S6" s="135"/>
    </row>
    <row r="7" spans="1:19" ht="33.75" thickBot="1" x14ac:dyDescent="0.3">
      <c r="A7" s="462"/>
      <c r="B7" s="463"/>
      <c r="C7" s="464"/>
      <c r="D7" s="137" t="s">
        <v>54</v>
      </c>
      <c r="E7" s="138" t="s">
        <v>54</v>
      </c>
      <c r="F7" s="139" t="s">
        <v>54</v>
      </c>
      <c r="G7" s="140" t="s">
        <v>54</v>
      </c>
      <c r="H7" s="141" t="s">
        <v>55</v>
      </c>
      <c r="I7" s="137" t="s">
        <v>54</v>
      </c>
      <c r="J7" s="138" t="s">
        <v>54</v>
      </c>
      <c r="K7" s="139" t="s">
        <v>54</v>
      </c>
      <c r="L7" s="140" t="s">
        <v>54</v>
      </c>
      <c r="M7" s="141" t="s">
        <v>55</v>
      </c>
      <c r="N7" s="137" t="s">
        <v>54</v>
      </c>
      <c r="O7" s="138" t="s">
        <v>54</v>
      </c>
      <c r="P7" s="139" t="s">
        <v>54</v>
      </c>
      <c r="Q7" s="142" t="s">
        <v>56</v>
      </c>
      <c r="R7" s="141" t="s">
        <v>55</v>
      </c>
      <c r="S7" s="143"/>
    </row>
    <row r="8" spans="1:19" ht="17.25" thickTop="1" x14ac:dyDescent="0.3">
      <c r="A8" s="144" t="s">
        <v>61</v>
      </c>
      <c r="B8" s="145"/>
      <c r="C8" s="146"/>
      <c r="D8" s="76">
        <v>3000248</v>
      </c>
      <c r="E8" s="76">
        <v>3005579</v>
      </c>
      <c r="F8" s="76">
        <v>2998500</v>
      </c>
      <c r="G8" s="147">
        <v>-7079</v>
      </c>
      <c r="H8" s="97">
        <v>-2.3552866186515144E-3</v>
      </c>
      <c r="I8" s="76">
        <v>3124862</v>
      </c>
      <c r="J8" s="76">
        <v>3137296</v>
      </c>
      <c r="K8" s="76">
        <v>3137000</v>
      </c>
      <c r="L8" s="147">
        <v>-296</v>
      </c>
      <c r="M8" s="97">
        <v>-9.4348764031191191E-5</v>
      </c>
      <c r="N8" s="76">
        <v>2472677.92</v>
      </c>
      <c r="O8" s="76">
        <v>2479376.94</v>
      </c>
      <c r="P8" s="76">
        <v>2475000</v>
      </c>
      <c r="Q8" s="147">
        <v>-4376.9399999999441</v>
      </c>
      <c r="R8" s="97">
        <v>-1.7653386741589782E-3</v>
      </c>
      <c r="S8" s="90"/>
    </row>
    <row r="9" spans="1:19" x14ac:dyDescent="0.2">
      <c r="A9" s="133"/>
      <c r="B9" s="134"/>
      <c r="C9" s="148" t="s">
        <v>62</v>
      </c>
      <c r="D9" s="149">
        <v>1219722</v>
      </c>
      <c r="E9" s="149">
        <v>1216805</v>
      </c>
      <c r="F9" s="149">
        <v>1208000</v>
      </c>
      <c r="G9" s="150">
        <v>-8805</v>
      </c>
      <c r="H9" s="98">
        <v>-7.236163559485702E-3</v>
      </c>
      <c r="I9" s="149">
        <v>1291758</v>
      </c>
      <c r="J9" s="149">
        <v>1293051</v>
      </c>
      <c r="K9" s="149">
        <v>1287500</v>
      </c>
      <c r="L9" s="150">
        <v>-5551</v>
      </c>
      <c r="M9" s="98">
        <v>-4.2929474552821194E-3</v>
      </c>
      <c r="N9" s="149">
        <v>941952.75</v>
      </c>
      <c r="O9" s="149">
        <v>944273.14</v>
      </c>
      <c r="P9" s="149">
        <v>938700</v>
      </c>
      <c r="Q9" s="150">
        <v>-5573.140000000014</v>
      </c>
      <c r="R9" s="98">
        <v>-5.9020422840789623E-3</v>
      </c>
      <c r="S9" s="90"/>
    </row>
    <row r="10" spans="1:19" x14ac:dyDescent="0.2">
      <c r="A10" s="151"/>
      <c r="B10" s="145"/>
      <c r="C10" s="148" t="s">
        <v>63</v>
      </c>
      <c r="D10" s="149">
        <v>1780526</v>
      </c>
      <c r="E10" s="149">
        <v>1788774</v>
      </c>
      <c r="F10" s="149">
        <v>1790500</v>
      </c>
      <c r="G10" s="150">
        <v>1726</v>
      </c>
      <c r="H10" s="98">
        <v>9.6490669028060565E-4</v>
      </c>
      <c r="I10" s="149">
        <v>1833104</v>
      </c>
      <c r="J10" s="149">
        <v>1844245</v>
      </c>
      <c r="K10" s="149">
        <v>1849500</v>
      </c>
      <c r="L10" s="150">
        <v>5255</v>
      </c>
      <c r="M10" s="98">
        <v>2.849404498859967E-3</v>
      </c>
      <c r="N10" s="149">
        <v>1530725.17</v>
      </c>
      <c r="O10" s="149">
        <v>1535103.8</v>
      </c>
      <c r="P10" s="149">
        <v>1536300</v>
      </c>
      <c r="Q10" s="150">
        <v>1196.1999999999534</v>
      </c>
      <c r="R10" s="98">
        <v>7.7923069436734726E-4</v>
      </c>
      <c r="S10" s="94"/>
    </row>
    <row r="11" spans="1:19" ht="4.1500000000000004" customHeight="1" x14ac:dyDescent="0.3">
      <c r="A11" s="151"/>
      <c r="B11" s="145"/>
      <c r="C11" s="152"/>
      <c r="D11" s="76"/>
      <c r="E11" s="76"/>
      <c r="F11" s="76"/>
      <c r="G11" s="153"/>
      <c r="H11" s="96"/>
      <c r="I11" s="76"/>
      <c r="J11" s="76"/>
      <c r="K11" s="76"/>
      <c r="L11" s="153"/>
      <c r="M11" s="96"/>
      <c r="N11" s="76"/>
      <c r="O11" s="76"/>
      <c r="P11" s="76"/>
      <c r="Q11" s="153"/>
      <c r="R11" s="96"/>
      <c r="S11" s="90"/>
    </row>
    <row r="12" spans="1:19" x14ac:dyDescent="0.3">
      <c r="A12" s="144" t="s">
        <v>64</v>
      </c>
      <c r="B12" s="145"/>
      <c r="C12" s="152"/>
      <c r="D12" s="76">
        <v>1118331</v>
      </c>
      <c r="E12" s="76">
        <v>1121995</v>
      </c>
      <c r="F12" s="76">
        <v>1120500</v>
      </c>
      <c r="G12" s="153">
        <v>-1495</v>
      </c>
      <c r="H12" s="96">
        <v>-1.3324480055615221E-3</v>
      </c>
      <c r="I12" s="76">
        <v>1147562</v>
      </c>
      <c r="J12" s="76">
        <v>1150587</v>
      </c>
      <c r="K12" s="76">
        <v>1149000</v>
      </c>
      <c r="L12" s="153">
        <v>-1587</v>
      </c>
      <c r="M12" s="96">
        <v>-1.3792959593668275E-3</v>
      </c>
      <c r="N12" s="76">
        <v>971674.64999999991</v>
      </c>
      <c r="O12" s="76">
        <v>974924.68</v>
      </c>
      <c r="P12" s="76">
        <v>975000</v>
      </c>
      <c r="Q12" s="153">
        <v>75.319999999948777</v>
      </c>
      <c r="R12" s="96">
        <v>7.7257250272860849E-5</v>
      </c>
      <c r="S12" s="90"/>
    </row>
    <row r="13" spans="1:19" x14ac:dyDescent="0.3">
      <c r="A13" s="154"/>
      <c r="B13" s="155" t="s">
        <v>65</v>
      </c>
      <c r="C13" s="152"/>
      <c r="D13" s="156">
        <v>198948</v>
      </c>
      <c r="E13" s="156">
        <v>199492</v>
      </c>
      <c r="F13" s="156">
        <v>198100</v>
      </c>
      <c r="G13" s="153">
        <v>-1392</v>
      </c>
      <c r="H13" s="96">
        <v>-6.9777234174804E-3</v>
      </c>
      <c r="I13" s="156">
        <v>200184</v>
      </c>
      <c r="J13" s="156">
        <v>200736</v>
      </c>
      <c r="K13" s="156">
        <v>199400</v>
      </c>
      <c r="L13" s="153">
        <v>-1336</v>
      </c>
      <c r="M13" s="96">
        <v>-6.6555077315479036E-3</v>
      </c>
      <c r="N13" s="156">
        <v>185181.75</v>
      </c>
      <c r="O13" s="156">
        <v>185334.39</v>
      </c>
      <c r="P13" s="156">
        <v>184000</v>
      </c>
      <c r="Q13" s="153">
        <v>-1334.390000000014</v>
      </c>
      <c r="R13" s="96">
        <v>-7.199904993347505E-3</v>
      </c>
      <c r="S13" s="94"/>
    </row>
    <row r="14" spans="1:19" x14ac:dyDescent="0.2">
      <c r="A14" s="154"/>
      <c r="B14" s="157"/>
      <c r="C14" s="148" t="s">
        <v>62</v>
      </c>
      <c r="D14" s="149">
        <v>3924</v>
      </c>
      <c r="E14" s="149">
        <v>3780</v>
      </c>
      <c r="F14" s="149">
        <v>3600</v>
      </c>
      <c r="G14" s="150">
        <v>-180</v>
      </c>
      <c r="H14" s="98">
        <v>-4.7619047619047616E-2</v>
      </c>
      <c r="I14" s="149">
        <v>3991</v>
      </c>
      <c r="J14" s="149">
        <v>3844</v>
      </c>
      <c r="K14" s="149">
        <v>3600</v>
      </c>
      <c r="L14" s="150">
        <v>-244</v>
      </c>
      <c r="M14" s="98">
        <v>-6.3475546305931316E-2</v>
      </c>
      <c r="N14" s="149">
        <v>2892.09</v>
      </c>
      <c r="O14" s="149">
        <v>2787.28</v>
      </c>
      <c r="P14" s="149">
        <v>2600</v>
      </c>
      <c r="Q14" s="150">
        <v>-187.2800000000002</v>
      </c>
      <c r="R14" s="98">
        <v>-6.7190953187336824E-2</v>
      </c>
      <c r="S14" s="90"/>
    </row>
    <row r="15" spans="1:19" x14ac:dyDescent="0.2">
      <c r="A15" s="154"/>
      <c r="B15" s="157"/>
      <c r="C15" s="148" t="s">
        <v>63</v>
      </c>
      <c r="D15" s="149">
        <v>53806</v>
      </c>
      <c r="E15" s="149">
        <v>52370</v>
      </c>
      <c r="F15" s="149">
        <v>51300</v>
      </c>
      <c r="G15" s="150">
        <v>-1070</v>
      </c>
      <c r="H15" s="98">
        <v>-2.0431544777544396E-2</v>
      </c>
      <c r="I15" s="149">
        <v>54672</v>
      </c>
      <c r="J15" s="149">
        <v>53266</v>
      </c>
      <c r="K15" s="149">
        <v>52200</v>
      </c>
      <c r="L15" s="150">
        <v>-1066</v>
      </c>
      <c r="M15" s="98">
        <v>-2.0012766117222993E-2</v>
      </c>
      <c r="N15" s="149">
        <v>47665.86</v>
      </c>
      <c r="O15" s="149">
        <v>46419.11</v>
      </c>
      <c r="P15" s="149">
        <v>45000</v>
      </c>
      <c r="Q15" s="150">
        <v>-1419.1100000000006</v>
      </c>
      <c r="R15" s="98">
        <v>-3.0571676191120438E-2</v>
      </c>
      <c r="S15" s="90"/>
    </row>
    <row r="16" spans="1:19" x14ac:dyDescent="0.2">
      <c r="A16" s="154"/>
      <c r="B16" s="157"/>
      <c r="C16" s="148" t="s">
        <v>66</v>
      </c>
      <c r="D16" s="149">
        <v>141218</v>
      </c>
      <c r="E16" s="149">
        <v>143342</v>
      </c>
      <c r="F16" s="149">
        <v>143200</v>
      </c>
      <c r="G16" s="150">
        <v>-142</v>
      </c>
      <c r="H16" s="98">
        <v>-9.9063777539032524E-4</v>
      </c>
      <c r="I16" s="149">
        <v>141521</v>
      </c>
      <c r="J16" s="149">
        <v>143626</v>
      </c>
      <c r="K16" s="149">
        <v>143600</v>
      </c>
      <c r="L16" s="150">
        <v>-26</v>
      </c>
      <c r="M16" s="98">
        <v>-1.8102571957723533E-4</v>
      </c>
      <c r="N16" s="149">
        <v>134623.79999999999</v>
      </c>
      <c r="O16" s="149">
        <v>136128</v>
      </c>
      <c r="P16" s="149">
        <v>136400</v>
      </c>
      <c r="Q16" s="150">
        <v>272</v>
      </c>
      <c r="R16" s="98">
        <v>1.9981194170192759E-3</v>
      </c>
      <c r="S16" s="94"/>
    </row>
    <row r="17" spans="1:19" x14ac:dyDescent="0.3">
      <c r="A17" s="154"/>
      <c r="B17" s="155" t="s">
        <v>67</v>
      </c>
      <c r="C17" s="148"/>
      <c r="D17" s="156">
        <v>534294</v>
      </c>
      <c r="E17" s="156">
        <v>538487</v>
      </c>
      <c r="F17" s="156">
        <v>540500</v>
      </c>
      <c r="G17" s="153">
        <v>2013</v>
      </c>
      <c r="H17" s="96">
        <v>3.7382518055217675E-3</v>
      </c>
      <c r="I17" s="156">
        <v>550434</v>
      </c>
      <c r="J17" s="156">
        <v>554433</v>
      </c>
      <c r="K17" s="156">
        <v>556600</v>
      </c>
      <c r="L17" s="153">
        <v>2167</v>
      </c>
      <c r="M17" s="96">
        <v>3.9084975100688452E-3</v>
      </c>
      <c r="N17" s="156">
        <v>471582.68</v>
      </c>
      <c r="O17" s="156">
        <v>475161.14</v>
      </c>
      <c r="P17" s="156">
        <v>476600</v>
      </c>
      <c r="Q17" s="153">
        <v>1438.859999999986</v>
      </c>
      <c r="R17" s="96">
        <v>3.0281516708205261E-3</v>
      </c>
      <c r="S17" s="90"/>
    </row>
    <row r="18" spans="1:19" x14ac:dyDescent="0.2">
      <c r="A18" s="154"/>
      <c r="B18" s="158" t="s">
        <v>68</v>
      </c>
      <c r="C18" s="152"/>
      <c r="D18" s="159">
        <v>123382</v>
      </c>
      <c r="E18" s="159">
        <v>123865</v>
      </c>
      <c r="F18" s="159">
        <v>124500</v>
      </c>
      <c r="G18" s="160">
        <v>635</v>
      </c>
      <c r="H18" s="99">
        <v>5.126549065514875E-3</v>
      </c>
      <c r="I18" s="159">
        <v>124202</v>
      </c>
      <c r="J18" s="159">
        <v>124590</v>
      </c>
      <c r="K18" s="159">
        <v>125200</v>
      </c>
      <c r="L18" s="160">
        <v>610</v>
      </c>
      <c r="M18" s="99">
        <v>4.8960590737619387E-3</v>
      </c>
      <c r="N18" s="159">
        <v>110217.5</v>
      </c>
      <c r="O18" s="159">
        <v>110385.23000000001</v>
      </c>
      <c r="P18" s="159">
        <v>111100</v>
      </c>
      <c r="Q18" s="160">
        <v>714.76999999998952</v>
      </c>
      <c r="R18" s="99">
        <v>1.9793318363335508E-2</v>
      </c>
      <c r="S18" s="90"/>
    </row>
    <row r="19" spans="1:19" x14ac:dyDescent="0.2">
      <c r="A19" s="154"/>
      <c r="B19" s="157"/>
      <c r="C19" s="148" t="s">
        <v>62</v>
      </c>
      <c r="D19" s="149">
        <v>21761</v>
      </c>
      <c r="E19" s="149">
        <v>21811</v>
      </c>
      <c r="F19" s="149">
        <v>21700</v>
      </c>
      <c r="G19" s="150">
        <v>-111</v>
      </c>
      <c r="H19" s="98">
        <v>-5.0891751868323322E-3</v>
      </c>
      <c r="I19" s="149">
        <v>21798</v>
      </c>
      <c r="J19" s="149">
        <v>21842</v>
      </c>
      <c r="K19" s="149">
        <v>21700</v>
      </c>
      <c r="L19" s="150">
        <v>-142</v>
      </c>
      <c r="M19" s="98">
        <v>-6.5012361505356652E-3</v>
      </c>
      <c r="N19" s="149">
        <v>17752.03</v>
      </c>
      <c r="O19" s="149">
        <v>17660.86</v>
      </c>
      <c r="P19" s="149">
        <v>17800</v>
      </c>
      <c r="Q19" s="150">
        <v>139.13999999999942</v>
      </c>
      <c r="R19" s="98">
        <v>-0.10841601145131104</v>
      </c>
      <c r="S19" s="94"/>
    </row>
    <row r="20" spans="1:19" x14ac:dyDescent="0.2">
      <c r="A20" s="154"/>
      <c r="B20" s="157"/>
      <c r="C20" s="148" t="s">
        <v>63</v>
      </c>
      <c r="D20" s="149">
        <v>55559</v>
      </c>
      <c r="E20" s="149">
        <v>54905</v>
      </c>
      <c r="F20" s="149">
        <v>56100</v>
      </c>
      <c r="G20" s="150">
        <v>1195</v>
      </c>
      <c r="H20" s="98">
        <v>2.1764866587742463E-2</v>
      </c>
      <c r="I20" s="149">
        <v>56216</v>
      </c>
      <c r="J20" s="149">
        <v>55495</v>
      </c>
      <c r="K20" s="149">
        <v>56700</v>
      </c>
      <c r="L20" s="150">
        <v>1205</v>
      </c>
      <c r="M20" s="98">
        <v>2.1713667898008829E-2</v>
      </c>
      <c r="N20" s="149">
        <v>49177.41</v>
      </c>
      <c r="O20" s="149">
        <v>48237.8</v>
      </c>
      <c r="P20" s="149">
        <v>49300</v>
      </c>
      <c r="Q20" s="150">
        <v>1062.1999999999971</v>
      </c>
      <c r="R20" s="98">
        <v>2.3655722275891639E-3</v>
      </c>
      <c r="S20" s="90"/>
    </row>
    <row r="21" spans="1:19" x14ac:dyDescent="0.2">
      <c r="A21" s="154"/>
      <c r="B21" s="157"/>
      <c r="C21" s="148" t="s">
        <v>66</v>
      </c>
      <c r="D21" s="149">
        <v>46062</v>
      </c>
      <c r="E21" s="149">
        <v>47149</v>
      </c>
      <c r="F21" s="149">
        <v>46700</v>
      </c>
      <c r="G21" s="150">
        <v>-449</v>
      </c>
      <c r="H21" s="98">
        <v>-9.5230015482831026E-3</v>
      </c>
      <c r="I21" s="149">
        <v>46188</v>
      </c>
      <c r="J21" s="149">
        <v>47253</v>
      </c>
      <c r="K21" s="149">
        <v>46800</v>
      </c>
      <c r="L21" s="150">
        <v>-453</v>
      </c>
      <c r="M21" s="98">
        <v>-9.5866929083867694E-3</v>
      </c>
      <c r="N21" s="149">
        <v>43288.06</v>
      </c>
      <c r="O21" s="149">
        <v>44486.57</v>
      </c>
      <c r="P21" s="149">
        <v>44000</v>
      </c>
      <c r="Q21" s="150">
        <v>-486.56999999999971</v>
      </c>
      <c r="R21" s="98">
        <v>1.7036602282441637E-3</v>
      </c>
      <c r="S21" s="90"/>
    </row>
    <row r="22" spans="1:19" x14ac:dyDescent="0.2">
      <c r="A22" s="154"/>
      <c r="B22" s="158" t="s">
        <v>69</v>
      </c>
      <c r="C22" s="152"/>
      <c r="D22" s="159">
        <v>410912</v>
      </c>
      <c r="E22" s="159">
        <v>414622</v>
      </c>
      <c r="F22" s="159">
        <v>416000</v>
      </c>
      <c r="G22" s="160">
        <v>1378</v>
      </c>
      <c r="H22" s="99">
        <v>3.3235091239731613E-3</v>
      </c>
      <c r="I22" s="159">
        <v>426232</v>
      </c>
      <c r="J22" s="159">
        <v>429843</v>
      </c>
      <c r="K22" s="159">
        <v>431400</v>
      </c>
      <c r="L22" s="160">
        <v>1557</v>
      </c>
      <c r="M22" s="99">
        <v>3.6222527760135679E-3</v>
      </c>
      <c r="N22" s="159">
        <v>361365.18</v>
      </c>
      <c r="O22" s="159">
        <v>364775.91000000003</v>
      </c>
      <c r="P22" s="159">
        <v>365500</v>
      </c>
      <c r="Q22" s="160">
        <v>724.0899999999674</v>
      </c>
      <c r="R22" s="99">
        <v>1.0505079680289114E-4</v>
      </c>
      <c r="S22" s="94"/>
    </row>
    <row r="23" spans="1:19" x14ac:dyDescent="0.2">
      <c r="A23" s="154"/>
      <c r="B23" s="157"/>
      <c r="C23" s="148" t="s">
        <v>62</v>
      </c>
      <c r="D23" s="149">
        <v>7885</v>
      </c>
      <c r="E23" s="149">
        <v>7857</v>
      </c>
      <c r="F23" s="149">
        <v>7700</v>
      </c>
      <c r="G23" s="150">
        <v>-157</v>
      </c>
      <c r="H23" s="98">
        <v>-1.9982181494208984E-2</v>
      </c>
      <c r="I23" s="149">
        <v>8471</v>
      </c>
      <c r="J23" s="149">
        <v>8489</v>
      </c>
      <c r="K23" s="149">
        <v>8200</v>
      </c>
      <c r="L23" s="150">
        <v>-289</v>
      </c>
      <c r="M23" s="98">
        <v>-3.4044057014960535E-2</v>
      </c>
      <c r="N23" s="149">
        <v>5505.56</v>
      </c>
      <c r="O23" s="149">
        <v>5446.25</v>
      </c>
      <c r="P23" s="149">
        <v>5300</v>
      </c>
      <c r="Q23" s="150">
        <v>-146.25</v>
      </c>
      <c r="R23" s="98">
        <v>0</v>
      </c>
      <c r="S23" s="95"/>
    </row>
    <row r="24" spans="1:19" x14ac:dyDescent="0.2">
      <c r="A24" s="154"/>
      <c r="B24" s="157"/>
      <c r="C24" s="148" t="s">
        <v>63</v>
      </c>
      <c r="D24" s="149">
        <v>149745</v>
      </c>
      <c r="E24" s="149">
        <v>151786</v>
      </c>
      <c r="F24" s="149">
        <v>150200</v>
      </c>
      <c r="G24" s="150">
        <v>-1586</v>
      </c>
      <c r="H24" s="98">
        <v>-1.0448921507912455E-2</v>
      </c>
      <c r="I24" s="149">
        <v>162059</v>
      </c>
      <c r="J24" s="149">
        <v>163837</v>
      </c>
      <c r="K24" s="149">
        <v>162500</v>
      </c>
      <c r="L24" s="150">
        <v>-1337</v>
      </c>
      <c r="M24" s="98">
        <v>-8.160549814754909E-3</v>
      </c>
      <c r="N24" s="149">
        <v>128556.26</v>
      </c>
      <c r="O24" s="149">
        <v>130121.65</v>
      </c>
      <c r="P24" s="149">
        <v>129300</v>
      </c>
      <c r="Q24" s="150">
        <v>-821.64999999999418</v>
      </c>
      <c r="R24" s="98">
        <v>0</v>
      </c>
      <c r="S24" s="94"/>
    </row>
    <row r="25" spans="1:19" s="136" customFormat="1" x14ac:dyDescent="0.2">
      <c r="A25" s="154"/>
      <c r="B25" s="157"/>
      <c r="C25" s="148" t="s">
        <v>66</v>
      </c>
      <c r="D25" s="149">
        <v>253282</v>
      </c>
      <c r="E25" s="149">
        <v>254979</v>
      </c>
      <c r="F25" s="149">
        <v>258100</v>
      </c>
      <c r="G25" s="150">
        <v>3121</v>
      </c>
      <c r="H25" s="98">
        <v>1.224022370469725E-2</v>
      </c>
      <c r="I25" s="149">
        <v>255702</v>
      </c>
      <c r="J25" s="149">
        <v>257517</v>
      </c>
      <c r="K25" s="149">
        <v>260700</v>
      </c>
      <c r="L25" s="150">
        <v>3183</v>
      </c>
      <c r="M25" s="98">
        <v>1.2360349025501229E-2</v>
      </c>
      <c r="N25" s="149">
        <v>227303.36</v>
      </c>
      <c r="O25" s="149">
        <v>229208.01</v>
      </c>
      <c r="P25" s="149">
        <v>230900</v>
      </c>
      <c r="Q25" s="150">
        <v>1691.9899999999907</v>
      </c>
      <c r="R25" s="98">
        <v>-2.6635936501521223E-2</v>
      </c>
      <c r="S25" s="95"/>
    </row>
    <row r="26" spans="1:19" s="136" customFormat="1" x14ac:dyDescent="0.3">
      <c r="A26" s="154"/>
      <c r="B26" s="155" t="s">
        <v>70</v>
      </c>
      <c r="C26" s="152"/>
      <c r="D26" s="156">
        <v>362216</v>
      </c>
      <c r="E26" s="156">
        <v>360608</v>
      </c>
      <c r="F26" s="156">
        <v>358400</v>
      </c>
      <c r="G26" s="153">
        <v>-2208</v>
      </c>
      <c r="H26" s="96">
        <v>-6.1229922797053863E-3</v>
      </c>
      <c r="I26" s="156">
        <v>370715</v>
      </c>
      <c r="J26" s="156">
        <v>368633</v>
      </c>
      <c r="K26" s="156">
        <v>366300</v>
      </c>
      <c r="L26" s="153">
        <v>-2333</v>
      </c>
      <c r="M26" s="96">
        <v>-6.3287877102701064E-3</v>
      </c>
      <c r="N26" s="156">
        <v>298422.01</v>
      </c>
      <c r="O26" s="156">
        <v>297643.26</v>
      </c>
      <c r="P26" s="156">
        <v>297500</v>
      </c>
      <c r="Q26" s="153">
        <v>-143.26000000000931</v>
      </c>
      <c r="R26" s="96">
        <v>7.528643517746245E-3</v>
      </c>
      <c r="S26" s="95"/>
    </row>
    <row r="27" spans="1:19" s="136" customFormat="1" x14ac:dyDescent="0.2">
      <c r="A27" s="154"/>
      <c r="B27" s="157"/>
      <c r="C27" s="148" t="s">
        <v>62</v>
      </c>
      <c r="D27" s="149">
        <v>83659</v>
      </c>
      <c r="E27" s="149">
        <v>84285</v>
      </c>
      <c r="F27" s="149">
        <v>82800</v>
      </c>
      <c r="G27" s="150">
        <v>-1485</v>
      </c>
      <c r="H27" s="98">
        <v>-1.7618793379604911E-2</v>
      </c>
      <c r="I27" s="149">
        <v>85440</v>
      </c>
      <c r="J27" s="149">
        <v>85972</v>
      </c>
      <c r="K27" s="149">
        <v>84400</v>
      </c>
      <c r="L27" s="150">
        <v>-1572</v>
      </c>
      <c r="M27" s="98">
        <v>-1.8285023030754199E-2</v>
      </c>
      <c r="N27" s="149">
        <v>62612.94</v>
      </c>
      <c r="O27" s="149">
        <v>63513.43</v>
      </c>
      <c r="P27" s="149">
        <v>63100</v>
      </c>
      <c r="Q27" s="150">
        <v>-413.43000000000029</v>
      </c>
      <c r="R27" s="98">
        <v>-6.8851579894212388E-3</v>
      </c>
      <c r="S27" s="94"/>
    </row>
    <row r="28" spans="1:19" x14ac:dyDescent="0.2">
      <c r="A28" s="154"/>
      <c r="B28" s="157"/>
      <c r="C28" s="148" t="s">
        <v>63</v>
      </c>
      <c r="D28" s="149">
        <v>176379</v>
      </c>
      <c r="E28" s="149">
        <v>175878</v>
      </c>
      <c r="F28" s="149">
        <v>177800</v>
      </c>
      <c r="G28" s="150">
        <v>1922</v>
      </c>
      <c r="H28" s="98">
        <v>1.0928029656921275E-2</v>
      </c>
      <c r="I28" s="149">
        <v>182663</v>
      </c>
      <c r="J28" s="149">
        <v>181795</v>
      </c>
      <c r="K28" s="149">
        <v>183700</v>
      </c>
      <c r="L28" s="150">
        <v>1905</v>
      </c>
      <c r="M28" s="98">
        <v>1.0478836051596578E-2</v>
      </c>
      <c r="N28" s="149">
        <v>141354.12</v>
      </c>
      <c r="O28" s="149">
        <v>141415.10999999999</v>
      </c>
      <c r="P28" s="149">
        <v>143600</v>
      </c>
      <c r="Q28" s="150">
        <v>2184.890000000014</v>
      </c>
      <c r="R28" s="98">
        <v>1.5450187748678441E-2</v>
      </c>
      <c r="S28" s="161"/>
    </row>
    <row r="29" spans="1:19" x14ac:dyDescent="0.2">
      <c r="A29" s="154"/>
      <c r="B29" s="157"/>
      <c r="C29" s="148" t="s">
        <v>66</v>
      </c>
      <c r="D29" s="149">
        <v>102178</v>
      </c>
      <c r="E29" s="149">
        <v>100445</v>
      </c>
      <c r="F29" s="149">
        <v>97800</v>
      </c>
      <c r="G29" s="150">
        <v>-2645</v>
      </c>
      <c r="H29" s="98">
        <v>-2.6332818955647368E-2</v>
      </c>
      <c r="I29" s="149">
        <v>102612</v>
      </c>
      <c r="J29" s="149">
        <v>100866</v>
      </c>
      <c r="K29" s="149">
        <v>98200</v>
      </c>
      <c r="L29" s="150">
        <v>-2666</v>
      </c>
      <c r="M29" s="98">
        <v>-2.6431106616699382E-2</v>
      </c>
      <c r="N29" s="149">
        <v>94454.95</v>
      </c>
      <c r="O29" s="149">
        <v>92714.72</v>
      </c>
      <c r="P29" s="149">
        <v>90800</v>
      </c>
      <c r="Q29" s="150">
        <v>-1914.7200000000012</v>
      </c>
      <c r="R29" s="98">
        <v>-2.0651736854730308E-2</v>
      </c>
    </row>
    <row r="30" spans="1:19" x14ac:dyDescent="0.3">
      <c r="A30" s="154"/>
      <c r="B30" s="155" t="s">
        <v>71</v>
      </c>
      <c r="C30" s="152"/>
      <c r="D30" s="156">
        <v>22873</v>
      </c>
      <c r="E30" s="156">
        <v>23408</v>
      </c>
      <c r="F30" s="156">
        <v>23500</v>
      </c>
      <c r="G30" s="153">
        <v>92</v>
      </c>
      <c r="H30" s="96">
        <v>3.9302802460697197E-3</v>
      </c>
      <c r="I30" s="156">
        <v>26229</v>
      </c>
      <c r="J30" s="156">
        <v>26785</v>
      </c>
      <c r="K30" s="156">
        <v>26700</v>
      </c>
      <c r="L30" s="153">
        <v>-85</v>
      </c>
      <c r="M30" s="96">
        <v>-3.1734179578122084E-3</v>
      </c>
      <c r="N30" s="156">
        <v>16488.21</v>
      </c>
      <c r="O30" s="156">
        <v>16785.89</v>
      </c>
      <c r="P30" s="156">
        <v>16900</v>
      </c>
      <c r="Q30" s="153">
        <v>114.11000000000058</v>
      </c>
      <c r="R30" s="96">
        <v>6.7979713914484482E-3</v>
      </c>
    </row>
    <row r="31" spans="1:19" x14ac:dyDescent="0.2">
      <c r="A31" s="154"/>
      <c r="B31" s="162"/>
      <c r="C31" s="148" t="s">
        <v>62</v>
      </c>
      <c r="D31" s="149">
        <v>11545</v>
      </c>
      <c r="E31" s="149">
        <v>11721</v>
      </c>
      <c r="F31" s="149">
        <v>11800</v>
      </c>
      <c r="G31" s="150">
        <v>79</v>
      </c>
      <c r="H31" s="98">
        <v>6.7400392457981403E-3</v>
      </c>
      <c r="I31" s="149">
        <v>12485</v>
      </c>
      <c r="J31" s="149">
        <v>12615</v>
      </c>
      <c r="K31" s="149">
        <v>12700</v>
      </c>
      <c r="L31" s="150">
        <v>85</v>
      </c>
      <c r="M31" s="98">
        <v>6.7380103051922317E-3</v>
      </c>
      <c r="N31" s="149">
        <v>7520.25</v>
      </c>
      <c r="O31" s="149">
        <v>7524.21</v>
      </c>
      <c r="P31" s="149">
        <v>7600</v>
      </c>
      <c r="Q31" s="150">
        <v>75.789999999999964</v>
      </c>
      <c r="R31" s="98">
        <v>1.0072818275938599E-2</v>
      </c>
    </row>
    <row r="32" spans="1:19" x14ac:dyDescent="0.2">
      <c r="A32" s="154"/>
      <c r="B32" s="162"/>
      <c r="C32" s="148" t="s">
        <v>63</v>
      </c>
      <c r="D32" s="149">
        <v>11328</v>
      </c>
      <c r="E32" s="149">
        <v>11687</v>
      </c>
      <c r="F32" s="149">
        <v>11700</v>
      </c>
      <c r="G32" s="150">
        <v>13</v>
      </c>
      <c r="H32" s="98">
        <v>1.1123470522803114E-3</v>
      </c>
      <c r="I32" s="149">
        <v>13744</v>
      </c>
      <c r="J32" s="149">
        <v>14170</v>
      </c>
      <c r="K32" s="149">
        <v>14000</v>
      </c>
      <c r="L32" s="150">
        <v>-170</v>
      </c>
      <c r="M32" s="98">
        <v>-1.1997177134791814E-2</v>
      </c>
      <c r="N32" s="149">
        <v>8967.9599999999991</v>
      </c>
      <c r="O32" s="149">
        <v>9261.68</v>
      </c>
      <c r="P32" s="149">
        <v>9300</v>
      </c>
      <c r="Q32" s="150">
        <v>38.319999999999709</v>
      </c>
      <c r="R32" s="98">
        <v>4.1374782976738248E-3</v>
      </c>
    </row>
    <row r="33" spans="1:19" s="128" customFormat="1" ht="4.1500000000000004" customHeight="1" x14ac:dyDescent="0.25">
      <c r="A33" s="163"/>
      <c r="B33" s="164"/>
      <c r="C33" s="165"/>
      <c r="D33" s="166"/>
      <c r="E33" s="166"/>
      <c r="F33" s="167"/>
      <c r="G33" s="167"/>
      <c r="H33" s="100"/>
      <c r="I33" s="166"/>
      <c r="J33" s="166"/>
      <c r="K33" s="167"/>
      <c r="L33" s="167"/>
      <c r="M33" s="100"/>
      <c r="N33" s="166"/>
      <c r="O33" s="166"/>
      <c r="P33" s="167"/>
      <c r="Q33" s="167"/>
      <c r="R33" s="100"/>
    </row>
    <row r="34" spans="1:19" ht="4.1500000000000004" customHeight="1" x14ac:dyDescent="0.25">
      <c r="A34" s="168"/>
      <c r="B34" s="136"/>
      <c r="C34" s="146"/>
      <c r="D34" s="169"/>
      <c r="E34" s="169"/>
      <c r="F34" s="153"/>
      <c r="G34" s="153"/>
      <c r="H34" s="96"/>
      <c r="I34" s="169"/>
      <c r="J34" s="169"/>
      <c r="K34" s="153"/>
      <c r="L34" s="153"/>
      <c r="M34" s="96"/>
      <c r="N34" s="169"/>
      <c r="O34" s="169"/>
      <c r="P34" s="153"/>
      <c r="Q34" s="153"/>
      <c r="R34" s="96"/>
    </row>
    <row r="35" spans="1:19" x14ac:dyDescent="0.25">
      <c r="A35" s="170" t="s">
        <v>15</v>
      </c>
      <c r="B35" s="171"/>
      <c r="C35" s="172" t="s">
        <v>62</v>
      </c>
      <c r="D35" s="173">
        <v>1348496</v>
      </c>
      <c r="E35" s="173">
        <v>1346259</v>
      </c>
      <c r="F35" s="150">
        <v>1335600</v>
      </c>
      <c r="G35" s="150">
        <v>-10659</v>
      </c>
      <c r="H35" s="98">
        <v>-7.917495816183959E-3</v>
      </c>
      <c r="I35" s="173">
        <v>1423943</v>
      </c>
      <c r="J35" s="173">
        <v>1425813</v>
      </c>
      <c r="K35" s="150">
        <v>1418100</v>
      </c>
      <c r="L35" s="150">
        <v>-7713</v>
      </c>
      <c r="M35" s="98">
        <v>-5.4095452910023966E-3</v>
      </c>
      <c r="N35" s="173">
        <v>1038235.6200000001</v>
      </c>
      <c r="O35" s="173">
        <v>1041205.17</v>
      </c>
      <c r="P35" s="150">
        <v>1035100</v>
      </c>
      <c r="Q35" s="150">
        <v>-6105.1700000000419</v>
      </c>
      <c r="R35" s="98">
        <v>-5.8635609732902516E-3</v>
      </c>
    </row>
    <row r="36" spans="1:19" x14ac:dyDescent="0.25">
      <c r="A36" s="170"/>
      <c r="B36" s="171"/>
      <c r="C36" s="172" t="s">
        <v>63</v>
      </c>
      <c r="D36" s="173">
        <v>2227343</v>
      </c>
      <c r="E36" s="173">
        <v>2235400</v>
      </c>
      <c r="F36" s="150">
        <v>2237600</v>
      </c>
      <c r="G36" s="150">
        <v>2200</v>
      </c>
      <c r="H36" s="98">
        <v>9.8416390802540934E-4</v>
      </c>
      <c r="I36" s="173">
        <v>2302458</v>
      </c>
      <c r="J36" s="173">
        <v>2312808</v>
      </c>
      <c r="K36" s="150">
        <v>2318600</v>
      </c>
      <c r="L36" s="150">
        <v>5792</v>
      </c>
      <c r="M36" s="98">
        <v>2.5043151009508787E-3</v>
      </c>
      <c r="N36" s="173">
        <v>1906446.7799999998</v>
      </c>
      <c r="O36" s="173">
        <v>1910559.1500000001</v>
      </c>
      <c r="P36" s="150">
        <v>1912800</v>
      </c>
      <c r="Q36" s="150">
        <v>2240.8499999998603</v>
      </c>
      <c r="R36" s="98">
        <v>1.1728765372167934E-3</v>
      </c>
    </row>
    <row r="37" spans="1:19" x14ac:dyDescent="0.25">
      <c r="A37" s="170"/>
      <c r="B37" s="171"/>
      <c r="C37" s="172" t="s">
        <v>66</v>
      </c>
      <c r="D37" s="173">
        <v>542740</v>
      </c>
      <c r="E37" s="173">
        <v>545915</v>
      </c>
      <c r="F37" s="150">
        <v>545800</v>
      </c>
      <c r="G37" s="150">
        <v>-115</v>
      </c>
      <c r="H37" s="98">
        <v>-2.1065550497788117E-4</v>
      </c>
      <c r="I37" s="173">
        <v>546023</v>
      </c>
      <c r="J37" s="173">
        <v>549262</v>
      </c>
      <c r="K37" s="150">
        <v>549300</v>
      </c>
      <c r="L37" s="150">
        <v>38</v>
      </c>
      <c r="M37" s="98">
        <v>6.9183741092593331E-5</v>
      </c>
      <c r="N37" s="173">
        <v>499670.17</v>
      </c>
      <c r="O37" s="173">
        <v>502537.30000000005</v>
      </c>
      <c r="P37" s="150">
        <v>502100</v>
      </c>
      <c r="Q37" s="150">
        <v>-437.30000000004657</v>
      </c>
      <c r="R37" s="98">
        <v>-8.701841634442787E-4</v>
      </c>
    </row>
    <row r="38" spans="1:19" x14ac:dyDescent="0.25">
      <c r="A38" s="170"/>
      <c r="B38" s="171"/>
      <c r="C38" s="146" t="s">
        <v>15</v>
      </c>
      <c r="D38" s="169">
        <v>4118579</v>
      </c>
      <c r="E38" s="169">
        <v>4127574</v>
      </c>
      <c r="F38" s="153">
        <v>4119000</v>
      </c>
      <c r="G38" s="153">
        <v>-8574</v>
      </c>
      <c r="H38" s="96">
        <v>-2.0772492510128227E-3</v>
      </c>
      <c r="I38" s="169">
        <v>4272424</v>
      </c>
      <c r="J38" s="169">
        <v>4287883</v>
      </c>
      <c r="K38" s="153">
        <v>4286000</v>
      </c>
      <c r="L38" s="153">
        <v>-1883</v>
      </c>
      <c r="M38" s="96">
        <v>-4.3914444493937916E-4</v>
      </c>
      <c r="N38" s="169">
        <v>3444352.57</v>
      </c>
      <c r="O38" s="169">
        <v>3454301.62</v>
      </c>
      <c r="P38" s="153">
        <v>3450000</v>
      </c>
      <c r="Q38" s="153">
        <v>-4301.6200000001118</v>
      </c>
      <c r="R38" s="96">
        <v>-1.2452936868900613E-3</v>
      </c>
    </row>
    <row r="39" spans="1:19" ht="3.6" customHeight="1" thickBot="1" x14ac:dyDescent="0.3">
      <c r="A39" s="174"/>
      <c r="B39" s="175"/>
      <c r="C39" s="176"/>
      <c r="D39" s="177"/>
      <c r="E39" s="177"/>
      <c r="F39" s="178"/>
      <c r="G39" s="178"/>
      <c r="H39" s="179"/>
      <c r="I39" s="177"/>
      <c r="J39" s="177"/>
      <c r="K39" s="178"/>
      <c r="L39" s="178"/>
      <c r="M39" s="179"/>
      <c r="N39" s="177"/>
      <c r="O39" s="177"/>
      <c r="P39" s="178"/>
      <c r="Q39" s="178"/>
      <c r="R39" s="179"/>
    </row>
    <row r="40" spans="1:19" ht="17.25" thickTop="1" x14ac:dyDescent="0.25">
      <c r="E40" s="180"/>
      <c r="F40" s="180"/>
      <c r="G40" s="180"/>
      <c r="H40" s="180"/>
      <c r="I40" s="180"/>
      <c r="J40" s="180"/>
      <c r="K40" s="180"/>
      <c r="O40" s="180"/>
      <c r="P40" s="180"/>
    </row>
    <row r="41" spans="1:19" x14ac:dyDescent="0.3">
      <c r="A41" s="49"/>
      <c r="B41" s="2" t="s">
        <v>395</v>
      </c>
      <c r="C41" s="84"/>
      <c r="D41" s="379"/>
      <c r="E41" s="453" t="s">
        <v>413</v>
      </c>
      <c r="F41" s="453"/>
      <c r="G41" s="453"/>
      <c r="H41" s="453"/>
      <c r="I41" s="453"/>
      <c r="J41" s="453"/>
      <c r="K41" s="453"/>
      <c r="L41" s="453"/>
      <c r="M41" s="453"/>
      <c r="N41" s="453"/>
      <c r="O41" s="453"/>
      <c r="P41" s="453"/>
      <c r="Q41" s="453"/>
      <c r="R41" s="453"/>
    </row>
    <row r="42" spans="1:19" x14ac:dyDescent="0.3">
      <c r="A42" s="49"/>
      <c r="B42" s="49" t="s">
        <v>414</v>
      </c>
      <c r="C42" s="379"/>
      <c r="D42" s="380"/>
      <c r="E42" s="380"/>
      <c r="F42" s="380"/>
      <c r="G42" s="380"/>
      <c r="H42" s="380"/>
      <c r="I42" s="380"/>
      <c r="J42" s="380"/>
      <c r="K42" s="380"/>
      <c r="L42" s="49"/>
      <c r="M42" s="49"/>
      <c r="N42" s="380"/>
      <c r="O42" s="380"/>
      <c r="P42" s="380"/>
      <c r="Q42" s="49"/>
      <c r="R42" s="49"/>
    </row>
    <row r="43" spans="1:19" ht="17.25" thickBot="1" x14ac:dyDescent="0.35">
      <c r="A43" s="49"/>
      <c r="B43" s="28"/>
      <c r="C43" s="65"/>
      <c r="D43" s="49"/>
      <c r="E43" s="49"/>
      <c r="F43" s="59"/>
      <c r="G43" s="66"/>
      <c r="H43" s="66"/>
      <c r="I43" s="49"/>
      <c r="J43" s="49"/>
      <c r="K43" s="455"/>
      <c r="L43" s="455"/>
      <c r="M43" s="455"/>
      <c r="N43" s="49"/>
      <c r="O43" s="49"/>
      <c r="P43" s="66"/>
      <c r="Q43" s="66"/>
      <c r="R43" s="66"/>
    </row>
    <row r="44" spans="1:19" ht="17.25" thickTop="1" x14ac:dyDescent="0.3">
      <c r="A44" s="456" t="s">
        <v>415</v>
      </c>
      <c r="B44" s="457"/>
      <c r="C44" s="458"/>
      <c r="D44" s="465" t="s">
        <v>399</v>
      </c>
      <c r="E44" s="466"/>
      <c r="F44" s="466"/>
      <c r="G44" s="466"/>
      <c r="H44" s="467"/>
      <c r="I44" s="468" t="s">
        <v>400</v>
      </c>
      <c r="J44" s="469"/>
      <c r="K44" s="469"/>
      <c r="L44" s="469"/>
      <c r="M44" s="470"/>
      <c r="N44" s="465" t="s">
        <v>401</v>
      </c>
      <c r="O44" s="466"/>
      <c r="P44" s="466"/>
      <c r="Q44" s="466"/>
      <c r="R44" s="467"/>
    </row>
    <row r="45" spans="1:19" ht="33" customHeight="1" x14ac:dyDescent="0.3">
      <c r="A45" s="459"/>
      <c r="B45" s="460"/>
      <c r="C45" s="461"/>
      <c r="D45" s="68" t="s">
        <v>500</v>
      </c>
      <c r="E45" s="69" t="s">
        <v>509</v>
      </c>
      <c r="F45" s="70" t="s">
        <v>502</v>
      </c>
      <c r="G45" s="443" t="s">
        <v>402</v>
      </c>
      <c r="H45" s="444"/>
      <c r="I45" s="68" t="s">
        <v>500</v>
      </c>
      <c r="J45" s="69" t="s">
        <v>510</v>
      </c>
      <c r="K45" s="70" t="s">
        <v>502</v>
      </c>
      <c r="L45" s="443" t="s">
        <v>402</v>
      </c>
      <c r="M45" s="444"/>
      <c r="N45" s="68" t="s">
        <v>500</v>
      </c>
      <c r="O45" s="69" t="s">
        <v>511</v>
      </c>
      <c r="P45" s="70" t="s">
        <v>502</v>
      </c>
      <c r="Q45" s="443" t="s">
        <v>402</v>
      </c>
      <c r="R45" s="444"/>
    </row>
    <row r="46" spans="1:19" ht="33.75" thickBot="1" x14ac:dyDescent="0.3">
      <c r="A46" s="462"/>
      <c r="B46" s="463"/>
      <c r="C46" s="464"/>
      <c r="D46" s="140" t="s">
        <v>403</v>
      </c>
      <c r="E46" s="140" t="s">
        <v>403</v>
      </c>
      <c r="F46" s="140" t="s">
        <v>403</v>
      </c>
      <c r="G46" s="140" t="s">
        <v>403</v>
      </c>
      <c r="H46" s="141" t="s">
        <v>404</v>
      </c>
      <c r="I46" s="140" t="s">
        <v>403</v>
      </c>
      <c r="J46" s="140" t="s">
        <v>403</v>
      </c>
      <c r="K46" s="140" t="s">
        <v>403</v>
      </c>
      <c r="L46" s="140" t="s">
        <v>403</v>
      </c>
      <c r="M46" s="141" t="s">
        <v>404</v>
      </c>
      <c r="N46" s="142" t="s">
        <v>405</v>
      </c>
      <c r="O46" s="142" t="s">
        <v>405</v>
      </c>
      <c r="P46" s="142" t="s">
        <v>405</v>
      </c>
      <c r="Q46" s="142" t="s">
        <v>405</v>
      </c>
      <c r="R46" s="141" t="s">
        <v>404</v>
      </c>
    </row>
    <row r="47" spans="1:19" ht="17.25" thickTop="1" x14ac:dyDescent="0.3">
      <c r="A47" s="144" t="s">
        <v>416</v>
      </c>
      <c r="B47" s="145"/>
      <c r="C47" s="146"/>
      <c r="D47" s="76">
        <v>3000248</v>
      </c>
      <c r="E47" s="76">
        <v>3005579</v>
      </c>
      <c r="F47" s="76">
        <v>2998500</v>
      </c>
      <c r="G47" s="147">
        <v>-7079</v>
      </c>
      <c r="H47" s="97">
        <v>-2.3552866186515144E-3</v>
      </c>
      <c r="I47" s="76">
        <v>3124862</v>
      </c>
      <c r="J47" s="76">
        <v>3137296</v>
      </c>
      <c r="K47" s="76">
        <v>3137000</v>
      </c>
      <c r="L47" s="147">
        <v>-296</v>
      </c>
      <c r="M47" s="97">
        <v>-9.4348764031191191E-5</v>
      </c>
      <c r="N47" s="76">
        <v>2472677.92</v>
      </c>
      <c r="O47" s="76">
        <v>2479376.94</v>
      </c>
      <c r="P47" s="76">
        <v>2475000</v>
      </c>
      <c r="Q47" s="147">
        <v>-4376.9399999999441</v>
      </c>
      <c r="R47" s="97">
        <v>-1.7653386741589782E-3</v>
      </c>
      <c r="S47" s="90"/>
    </row>
    <row r="48" spans="1:19" x14ac:dyDescent="0.2">
      <c r="A48" s="133"/>
      <c r="B48" s="134"/>
      <c r="C48" s="148" t="s">
        <v>417</v>
      </c>
      <c r="D48" s="149">
        <v>1219722</v>
      </c>
      <c r="E48" s="149">
        <v>1216805</v>
      </c>
      <c r="F48" s="149">
        <v>1208000</v>
      </c>
      <c r="G48" s="150">
        <v>-8805</v>
      </c>
      <c r="H48" s="98">
        <v>-7.236163559485702E-3</v>
      </c>
      <c r="I48" s="149">
        <v>1291758</v>
      </c>
      <c r="J48" s="149">
        <v>1293051</v>
      </c>
      <c r="K48" s="149">
        <v>1287500</v>
      </c>
      <c r="L48" s="150">
        <v>-5551</v>
      </c>
      <c r="M48" s="98">
        <v>-4.2929474552821194E-3</v>
      </c>
      <c r="N48" s="149">
        <v>941952.75</v>
      </c>
      <c r="O48" s="149">
        <v>944273.14</v>
      </c>
      <c r="P48" s="149">
        <v>938700</v>
      </c>
      <c r="Q48" s="150">
        <v>-5573.140000000014</v>
      </c>
      <c r="R48" s="98">
        <v>-5.9020422840789623E-3</v>
      </c>
      <c r="S48" s="90"/>
    </row>
    <row r="49" spans="1:19" x14ac:dyDescent="0.2">
      <c r="A49" s="151"/>
      <c r="B49" s="145"/>
      <c r="C49" s="148" t="s">
        <v>418</v>
      </c>
      <c r="D49" s="149">
        <v>1780526</v>
      </c>
      <c r="E49" s="149">
        <v>1788774</v>
      </c>
      <c r="F49" s="149">
        <v>1790500</v>
      </c>
      <c r="G49" s="150">
        <v>1726</v>
      </c>
      <c r="H49" s="98">
        <v>9.6490669028060565E-4</v>
      </c>
      <c r="I49" s="149">
        <v>1833104</v>
      </c>
      <c r="J49" s="149">
        <v>1844245</v>
      </c>
      <c r="K49" s="149">
        <v>1849500</v>
      </c>
      <c r="L49" s="150">
        <v>5255</v>
      </c>
      <c r="M49" s="98">
        <v>2.849404498859967E-3</v>
      </c>
      <c r="N49" s="149">
        <v>1530725.17</v>
      </c>
      <c r="O49" s="149">
        <v>1535103.8</v>
      </c>
      <c r="P49" s="149">
        <v>1536300</v>
      </c>
      <c r="Q49" s="150">
        <v>1196.1999999999534</v>
      </c>
      <c r="R49" s="98">
        <v>7.7923069436734726E-4</v>
      </c>
      <c r="S49" s="94"/>
    </row>
    <row r="50" spans="1:19" ht="4.1500000000000004" customHeight="1" x14ac:dyDescent="0.3">
      <c r="A50" s="151"/>
      <c r="B50" s="145"/>
      <c r="C50" s="152"/>
      <c r="D50" s="76"/>
      <c r="E50" s="76"/>
      <c r="F50" s="76"/>
      <c r="G50" s="153"/>
      <c r="H50" s="96"/>
      <c r="I50" s="76"/>
      <c r="J50" s="76"/>
      <c r="K50" s="76"/>
      <c r="L50" s="153"/>
      <c r="M50" s="96"/>
      <c r="N50" s="76"/>
      <c r="O50" s="76"/>
      <c r="P50" s="76"/>
      <c r="Q50" s="153"/>
      <c r="R50" s="96"/>
      <c r="S50" s="90"/>
    </row>
    <row r="51" spans="1:19" x14ac:dyDescent="0.3">
      <c r="A51" s="144" t="s">
        <v>419</v>
      </c>
      <c r="B51" s="145"/>
      <c r="C51" s="152"/>
      <c r="D51" s="76">
        <v>1118331</v>
      </c>
      <c r="E51" s="76">
        <v>1121995</v>
      </c>
      <c r="F51" s="76">
        <v>1120500</v>
      </c>
      <c r="G51" s="153">
        <v>-1495</v>
      </c>
      <c r="H51" s="96">
        <v>-1.3324480055615221E-3</v>
      </c>
      <c r="I51" s="76">
        <v>1147562</v>
      </c>
      <c r="J51" s="76">
        <v>1150587</v>
      </c>
      <c r="K51" s="76">
        <v>1149000</v>
      </c>
      <c r="L51" s="153">
        <v>-1587</v>
      </c>
      <c r="M51" s="96">
        <v>-1.3792959593668275E-3</v>
      </c>
      <c r="N51" s="76">
        <v>971674.64999999991</v>
      </c>
      <c r="O51" s="76">
        <v>974924.68</v>
      </c>
      <c r="P51" s="76">
        <v>975000</v>
      </c>
      <c r="Q51" s="153">
        <v>75.319999999948777</v>
      </c>
      <c r="R51" s="96">
        <v>7.7257250272860849E-5</v>
      </c>
      <c r="S51" s="90"/>
    </row>
    <row r="52" spans="1:19" x14ac:dyDescent="0.3">
      <c r="A52" s="154"/>
      <c r="B52" s="155" t="s">
        <v>358</v>
      </c>
      <c r="C52" s="152"/>
      <c r="D52" s="156">
        <v>198948</v>
      </c>
      <c r="E52" s="156">
        <v>199492</v>
      </c>
      <c r="F52" s="156">
        <v>198100</v>
      </c>
      <c r="G52" s="153">
        <v>-1392</v>
      </c>
      <c r="H52" s="96">
        <v>-6.9777234174804E-3</v>
      </c>
      <c r="I52" s="156">
        <v>200184</v>
      </c>
      <c r="J52" s="156">
        <v>200736</v>
      </c>
      <c r="K52" s="156">
        <v>199400</v>
      </c>
      <c r="L52" s="153">
        <v>-1336</v>
      </c>
      <c r="M52" s="96">
        <v>-6.6555077315479036E-3</v>
      </c>
      <c r="N52" s="156">
        <v>185181.75</v>
      </c>
      <c r="O52" s="156">
        <v>185334.39</v>
      </c>
      <c r="P52" s="156">
        <v>184000</v>
      </c>
      <c r="Q52" s="153">
        <v>-1334.390000000014</v>
      </c>
      <c r="R52" s="96">
        <v>-7.199904993347505E-3</v>
      </c>
      <c r="S52" s="94"/>
    </row>
    <row r="53" spans="1:19" x14ac:dyDescent="0.2">
      <c r="A53" s="154"/>
      <c r="B53" s="157"/>
      <c r="C53" s="148" t="s">
        <v>417</v>
      </c>
      <c r="D53" s="149">
        <v>3924</v>
      </c>
      <c r="E53" s="149">
        <v>3780</v>
      </c>
      <c r="F53" s="149">
        <v>3600</v>
      </c>
      <c r="G53" s="150">
        <v>-180</v>
      </c>
      <c r="H53" s="98">
        <v>-4.7619047619047616E-2</v>
      </c>
      <c r="I53" s="149">
        <v>3991</v>
      </c>
      <c r="J53" s="149">
        <v>3844</v>
      </c>
      <c r="K53" s="149">
        <v>3600</v>
      </c>
      <c r="L53" s="150">
        <v>-244</v>
      </c>
      <c r="M53" s="98">
        <v>-6.3475546305931316E-2</v>
      </c>
      <c r="N53" s="149">
        <v>2892.09</v>
      </c>
      <c r="O53" s="149">
        <v>2787.28</v>
      </c>
      <c r="P53" s="149">
        <v>2600</v>
      </c>
      <c r="Q53" s="150">
        <v>-187.2800000000002</v>
      </c>
      <c r="R53" s="98">
        <v>-6.7190953187336824E-2</v>
      </c>
      <c r="S53" s="90"/>
    </row>
    <row r="54" spans="1:19" x14ac:dyDescent="0.2">
      <c r="A54" s="154"/>
      <c r="B54" s="157"/>
      <c r="C54" s="148" t="s">
        <v>418</v>
      </c>
      <c r="D54" s="149">
        <v>53806</v>
      </c>
      <c r="E54" s="149">
        <v>52370</v>
      </c>
      <c r="F54" s="149">
        <v>51300</v>
      </c>
      <c r="G54" s="150">
        <v>-1070</v>
      </c>
      <c r="H54" s="98">
        <v>-2.0431544777544396E-2</v>
      </c>
      <c r="I54" s="149">
        <v>54672</v>
      </c>
      <c r="J54" s="149">
        <v>53266</v>
      </c>
      <c r="K54" s="149">
        <v>52200</v>
      </c>
      <c r="L54" s="150">
        <v>-1066</v>
      </c>
      <c r="M54" s="98">
        <v>-2.0012766117222993E-2</v>
      </c>
      <c r="N54" s="149">
        <v>47665.86</v>
      </c>
      <c r="O54" s="149">
        <v>46419.11</v>
      </c>
      <c r="P54" s="149">
        <v>45000</v>
      </c>
      <c r="Q54" s="150">
        <v>-1419.1100000000006</v>
      </c>
      <c r="R54" s="98">
        <v>-3.0571676191120438E-2</v>
      </c>
      <c r="S54" s="90"/>
    </row>
    <row r="55" spans="1:19" x14ac:dyDescent="0.2">
      <c r="A55" s="154"/>
      <c r="B55" s="157"/>
      <c r="C55" s="148" t="s">
        <v>420</v>
      </c>
      <c r="D55" s="149">
        <v>141218</v>
      </c>
      <c r="E55" s="149">
        <v>143342</v>
      </c>
      <c r="F55" s="149">
        <v>143200</v>
      </c>
      <c r="G55" s="150">
        <v>-142</v>
      </c>
      <c r="H55" s="98">
        <v>-9.9063777539032524E-4</v>
      </c>
      <c r="I55" s="149">
        <v>141521</v>
      </c>
      <c r="J55" s="149">
        <v>143626</v>
      </c>
      <c r="K55" s="149">
        <v>143600</v>
      </c>
      <c r="L55" s="150">
        <v>-26</v>
      </c>
      <c r="M55" s="98">
        <v>-1.8102571957723533E-4</v>
      </c>
      <c r="N55" s="149">
        <v>134623.79999999999</v>
      </c>
      <c r="O55" s="149">
        <v>136128</v>
      </c>
      <c r="P55" s="149">
        <v>136400</v>
      </c>
      <c r="Q55" s="150">
        <v>272</v>
      </c>
      <c r="R55" s="98">
        <v>1.9981194170192759E-3</v>
      </c>
      <c r="S55" s="94"/>
    </row>
    <row r="56" spans="1:19" x14ac:dyDescent="0.3">
      <c r="A56" s="154"/>
      <c r="B56" s="155" t="s">
        <v>421</v>
      </c>
      <c r="C56" s="148"/>
      <c r="D56" s="156">
        <v>534294</v>
      </c>
      <c r="E56" s="156">
        <v>538487</v>
      </c>
      <c r="F56" s="156">
        <v>540500</v>
      </c>
      <c r="G56" s="153">
        <v>2013</v>
      </c>
      <c r="H56" s="96">
        <v>3.7382518055217675E-3</v>
      </c>
      <c r="I56" s="156">
        <v>550434</v>
      </c>
      <c r="J56" s="156">
        <v>554433</v>
      </c>
      <c r="K56" s="156">
        <v>556600</v>
      </c>
      <c r="L56" s="153">
        <v>2167</v>
      </c>
      <c r="M56" s="96">
        <v>3.9084975100688452E-3</v>
      </c>
      <c r="N56" s="156">
        <v>471582.68</v>
      </c>
      <c r="O56" s="156">
        <v>475161.14</v>
      </c>
      <c r="P56" s="156">
        <v>476600</v>
      </c>
      <c r="Q56" s="153">
        <v>1438.859999999986</v>
      </c>
      <c r="R56" s="96">
        <v>3.0281516708205261E-3</v>
      </c>
      <c r="S56" s="90"/>
    </row>
    <row r="57" spans="1:19" x14ac:dyDescent="0.2">
      <c r="A57" s="154"/>
      <c r="B57" s="158" t="s">
        <v>422</v>
      </c>
      <c r="C57" s="152"/>
      <c r="D57" s="159">
        <v>123382</v>
      </c>
      <c r="E57" s="159">
        <v>123865</v>
      </c>
      <c r="F57" s="159">
        <v>124500</v>
      </c>
      <c r="G57" s="160">
        <v>635</v>
      </c>
      <c r="H57" s="99">
        <v>5.126549065514875E-3</v>
      </c>
      <c r="I57" s="159">
        <v>124202</v>
      </c>
      <c r="J57" s="159">
        <v>124590</v>
      </c>
      <c r="K57" s="159">
        <v>125200</v>
      </c>
      <c r="L57" s="160">
        <v>610</v>
      </c>
      <c r="M57" s="99">
        <v>4.8960590737619387E-3</v>
      </c>
      <c r="N57" s="159">
        <v>110217.5</v>
      </c>
      <c r="O57" s="159">
        <v>110385.23000000001</v>
      </c>
      <c r="P57" s="159">
        <v>111100</v>
      </c>
      <c r="Q57" s="160">
        <v>714.76999999998952</v>
      </c>
      <c r="R57" s="99">
        <v>1.9793318363335508E-2</v>
      </c>
      <c r="S57" s="90"/>
    </row>
    <row r="58" spans="1:19" x14ac:dyDescent="0.2">
      <c r="A58" s="154"/>
      <c r="B58" s="157"/>
      <c r="C58" s="148" t="s">
        <v>417</v>
      </c>
      <c r="D58" s="149">
        <v>21761</v>
      </c>
      <c r="E58" s="149">
        <v>21811</v>
      </c>
      <c r="F58" s="149">
        <v>21700</v>
      </c>
      <c r="G58" s="150">
        <v>-111</v>
      </c>
      <c r="H58" s="98">
        <v>-5.0891751868323322E-3</v>
      </c>
      <c r="I58" s="149">
        <v>21798</v>
      </c>
      <c r="J58" s="149">
        <v>21842</v>
      </c>
      <c r="K58" s="149">
        <v>21700</v>
      </c>
      <c r="L58" s="150">
        <v>-142</v>
      </c>
      <c r="M58" s="98">
        <v>-6.5012361505356652E-3</v>
      </c>
      <c r="N58" s="149">
        <v>17752.03</v>
      </c>
      <c r="O58" s="149">
        <v>17660.86</v>
      </c>
      <c r="P58" s="149">
        <v>17800</v>
      </c>
      <c r="Q58" s="150">
        <v>139.13999999999942</v>
      </c>
      <c r="R58" s="98">
        <v>-0.10841601145131104</v>
      </c>
      <c r="S58" s="94"/>
    </row>
    <row r="59" spans="1:19" x14ac:dyDescent="0.2">
      <c r="A59" s="154"/>
      <c r="B59" s="157"/>
      <c r="C59" s="148" t="s">
        <v>418</v>
      </c>
      <c r="D59" s="149">
        <v>55559</v>
      </c>
      <c r="E59" s="149">
        <v>54905</v>
      </c>
      <c r="F59" s="149">
        <v>56100</v>
      </c>
      <c r="G59" s="150">
        <v>1195</v>
      </c>
      <c r="H59" s="98">
        <v>2.1764866587742463E-2</v>
      </c>
      <c r="I59" s="149">
        <v>56216</v>
      </c>
      <c r="J59" s="149">
        <v>55495</v>
      </c>
      <c r="K59" s="149">
        <v>56700</v>
      </c>
      <c r="L59" s="150">
        <v>1205</v>
      </c>
      <c r="M59" s="98">
        <v>2.1713667898008829E-2</v>
      </c>
      <c r="N59" s="149">
        <v>49177.41</v>
      </c>
      <c r="O59" s="149">
        <v>48237.8</v>
      </c>
      <c r="P59" s="149">
        <v>49300</v>
      </c>
      <c r="Q59" s="150">
        <v>1062.1999999999971</v>
      </c>
      <c r="R59" s="98">
        <v>2.3655722275891639E-3</v>
      </c>
      <c r="S59" s="90"/>
    </row>
    <row r="60" spans="1:19" x14ac:dyDescent="0.2">
      <c r="A60" s="154"/>
      <c r="B60" s="157"/>
      <c r="C60" s="148" t="s">
        <v>420</v>
      </c>
      <c r="D60" s="149">
        <v>46062</v>
      </c>
      <c r="E60" s="149">
        <v>47149</v>
      </c>
      <c r="F60" s="149">
        <v>46700</v>
      </c>
      <c r="G60" s="150">
        <v>-449</v>
      </c>
      <c r="H60" s="98">
        <v>-9.5230015482831026E-3</v>
      </c>
      <c r="I60" s="149">
        <v>46188</v>
      </c>
      <c r="J60" s="149">
        <v>47253</v>
      </c>
      <c r="K60" s="149">
        <v>46800</v>
      </c>
      <c r="L60" s="150">
        <v>-453</v>
      </c>
      <c r="M60" s="98">
        <v>-9.5866929083867694E-3</v>
      </c>
      <c r="N60" s="149">
        <v>43288.06</v>
      </c>
      <c r="O60" s="149">
        <v>44486.57</v>
      </c>
      <c r="P60" s="149">
        <v>44000</v>
      </c>
      <c r="Q60" s="150">
        <v>-486.56999999999971</v>
      </c>
      <c r="R60" s="98">
        <v>1.7036602282441637E-3</v>
      </c>
      <c r="S60" s="90"/>
    </row>
    <row r="61" spans="1:19" x14ac:dyDescent="0.2">
      <c r="A61" s="154"/>
      <c r="B61" s="158" t="s">
        <v>423</v>
      </c>
      <c r="C61" s="152"/>
      <c r="D61" s="159">
        <v>410912</v>
      </c>
      <c r="E61" s="159">
        <v>414622</v>
      </c>
      <c r="F61" s="159">
        <v>416000</v>
      </c>
      <c r="G61" s="160">
        <v>1378</v>
      </c>
      <c r="H61" s="99">
        <v>3.3235091239731613E-3</v>
      </c>
      <c r="I61" s="159">
        <v>426232</v>
      </c>
      <c r="J61" s="159">
        <v>429843</v>
      </c>
      <c r="K61" s="159">
        <v>431400</v>
      </c>
      <c r="L61" s="160">
        <v>1557</v>
      </c>
      <c r="M61" s="99">
        <v>3.6222527760135679E-3</v>
      </c>
      <c r="N61" s="159">
        <v>361365.18</v>
      </c>
      <c r="O61" s="159">
        <v>364775.91000000003</v>
      </c>
      <c r="P61" s="159">
        <v>365500</v>
      </c>
      <c r="Q61" s="160">
        <v>724.0899999999674</v>
      </c>
      <c r="R61" s="99">
        <v>1.0505079680289114E-4</v>
      </c>
      <c r="S61" s="94"/>
    </row>
    <row r="62" spans="1:19" x14ac:dyDescent="0.2">
      <c r="A62" s="154"/>
      <c r="B62" s="157"/>
      <c r="C62" s="148" t="s">
        <v>417</v>
      </c>
      <c r="D62" s="149">
        <v>7885</v>
      </c>
      <c r="E62" s="149">
        <v>7857</v>
      </c>
      <c r="F62" s="149">
        <v>7700</v>
      </c>
      <c r="G62" s="150">
        <v>-157</v>
      </c>
      <c r="H62" s="98">
        <v>-1.9982181494208984E-2</v>
      </c>
      <c r="I62" s="149">
        <v>8471</v>
      </c>
      <c r="J62" s="149">
        <v>8489</v>
      </c>
      <c r="K62" s="149">
        <v>8200</v>
      </c>
      <c r="L62" s="150">
        <v>-289</v>
      </c>
      <c r="M62" s="98">
        <v>-3.4044057014960535E-2</v>
      </c>
      <c r="N62" s="149">
        <v>5505.56</v>
      </c>
      <c r="O62" s="149">
        <v>5446.25</v>
      </c>
      <c r="P62" s="149">
        <v>5300</v>
      </c>
      <c r="Q62" s="150">
        <v>-146.25</v>
      </c>
      <c r="R62" s="98">
        <v>0</v>
      </c>
      <c r="S62" s="95"/>
    </row>
    <row r="63" spans="1:19" x14ac:dyDescent="0.2">
      <c r="A63" s="154"/>
      <c r="B63" s="157"/>
      <c r="C63" s="148" t="s">
        <v>418</v>
      </c>
      <c r="D63" s="149">
        <v>149745</v>
      </c>
      <c r="E63" s="149">
        <v>151786</v>
      </c>
      <c r="F63" s="149">
        <v>150200</v>
      </c>
      <c r="G63" s="150">
        <v>-1586</v>
      </c>
      <c r="H63" s="98">
        <v>-1.0448921507912455E-2</v>
      </c>
      <c r="I63" s="149">
        <v>162059</v>
      </c>
      <c r="J63" s="149">
        <v>163837</v>
      </c>
      <c r="K63" s="149">
        <v>162500</v>
      </c>
      <c r="L63" s="150">
        <v>-1337</v>
      </c>
      <c r="M63" s="98">
        <v>-8.160549814754909E-3</v>
      </c>
      <c r="N63" s="149">
        <v>128556.26</v>
      </c>
      <c r="O63" s="149">
        <v>130121.65</v>
      </c>
      <c r="P63" s="149">
        <v>129300</v>
      </c>
      <c r="Q63" s="150">
        <v>-821.64999999999418</v>
      </c>
      <c r="R63" s="98">
        <v>0</v>
      </c>
      <c r="S63" s="94"/>
    </row>
    <row r="64" spans="1:19" s="136" customFormat="1" x14ac:dyDescent="0.2">
      <c r="A64" s="154"/>
      <c r="B64" s="157"/>
      <c r="C64" s="148" t="s">
        <v>420</v>
      </c>
      <c r="D64" s="149">
        <v>253282</v>
      </c>
      <c r="E64" s="149">
        <v>254979</v>
      </c>
      <c r="F64" s="149">
        <v>258100</v>
      </c>
      <c r="G64" s="150">
        <v>3121</v>
      </c>
      <c r="H64" s="98">
        <v>1.224022370469725E-2</v>
      </c>
      <c r="I64" s="149">
        <v>255702</v>
      </c>
      <c r="J64" s="149">
        <v>257517</v>
      </c>
      <c r="K64" s="149">
        <v>260700</v>
      </c>
      <c r="L64" s="150">
        <v>3183</v>
      </c>
      <c r="M64" s="98">
        <v>1.2360349025501229E-2</v>
      </c>
      <c r="N64" s="149">
        <v>227303.36</v>
      </c>
      <c r="O64" s="149">
        <v>229208.01</v>
      </c>
      <c r="P64" s="149">
        <v>230900</v>
      </c>
      <c r="Q64" s="150">
        <v>1691.9899999999907</v>
      </c>
      <c r="R64" s="98">
        <v>-2.6635936501521223E-2</v>
      </c>
      <c r="S64" s="95"/>
    </row>
    <row r="65" spans="1:19" s="136" customFormat="1" x14ac:dyDescent="0.3">
      <c r="A65" s="154"/>
      <c r="B65" s="155" t="s">
        <v>286</v>
      </c>
      <c r="C65" s="152"/>
      <c r="D65" s="156">
        <v>362216</v>
      </c>
      <c r="E65" s="156">
        <v>360608</v>
      </c>
      <c r="F65" s="156">
        <v>358400</v>
      </c>
      <c r="G65" s="153">
        <v>-2208</v>
      </c>
      <c r="H65" s="96">
        <v>-6.1229922797053863E-3</v>
      </c>
      <c r="I65" s="156">
        <v>370715</v>
      </c>
      <c r="J65" s="156">
        <v>368633</v>
      </c>
      <c r="K65" s="156">
        <v>366300</v>
      </c>
      <c r="L65" s="153">
        <v>-2333</v>
      </c>
      <c r="M65" s="96">
        <v>-6.3287877102701064E-3</v>
      </c>
      <c r="N65" s="156">
        <v>298422.01</v>
      </c>
      <c r="O65" s="156">
        <v>297643.26</v>
      </c>
      <c r="P65" s="156">
        <v>297500</v>
      </c>
      <c r="Q65" s="153">
        <v>-143.26000000000931</v>
      </c>
      <c r="R65" s="96">
        <v>7.528643517746245E-3</v>
      </c>
      <c r="S65" s="95"/>
    </row>
    <row r="66" spans="1:19" s="136" customFormat="1" x14ac:dyDescent="0.2">
      <c r="A66" s="154"/>
      <c r="B66" s="157"/>
      <c r="C66" s="148" t="s">
        <v>417</v>
      </c>
      <c r="D66" s="149">
        <v>83659</v>
      </c>
      <c r="E66" s="149">
        <v>84285</v>
      </c>
      <c r="F66" s="149">
        <v>82800</v>
      </c>
      <c r="G66" s="150">
        <v>-1485</v>
      </c>
      <c r="H66" s="98">
        <v>-1.7618793379604911E-2</v>
      </c>
      <c r="I66" s="149">
        <v>85440</v>
      </c>
      <c r="J66" s="149">
        <v>85972</v>
      </c>
      <c r="K66" s="149">
        <v>84400</v>
      </c>
      <c r="L66" s="150">
        <v>-1572</v>
      </c>
      <c r="M66" s="98">
        <v>-1.8285023030754199E-2</v>
      </c>
      <c r="N66" s="149">
        <v>62612.94</v>
      </c>
      <c r="O66" s="149">
        <v>63513.43</v>
      </c>
      <c r="P66" s="149">
        <v>63100</v>
      </c>
      <c r="Q66" s="150">
        <v>-413.43000000000029</v>
      </c>
      <c r="R66" s="98">
        <v>-6.8851579894212388E-3</v>
      </c>
      <c r="S66" s="94"/>
    </row>
    <row r="67" spans="1:19" x14ac:dyDescent="0.2">
      <c r="A67" s="154"/>
      <c r="B67" s="157"/>
      <c r="C67" s="148" t="s">
        <v>418</v>
      </c>
      <c r="D67" s="149">
        <v>176379</v>
      </c>
      <c r="E67" s="149">
        <v>175878</v>
      </c>
      <c r="F67" s="149">
        <v>177800</v>
      </c>
      <c r="G67" s="150">
        <v>1922</v>
      </c>
      <c r="H67" s="98">
        <v>1.0928029656921275E-2</v>
      </c>
      <c r="I67" s="149">
        <v>182663</v>
      </c>
      <c r="J67" s="149">
        <v>181795</v>
      </c>
      <c r="K67" s="149">
        <v>183700</v>
      </c>
      <c r="L67" s="150">
        <v>1905</v>
      </c>
      <c r="M67" s="98">
        <v>1.0478836051596578E-2</v>
      </c>
      <c r="N67" s="149">
        <v>141354.12</v>
      </c>
      <c r="O67" s="149">
        <v>141415.10999999999</v>
      </c>
      <c r="P67" s="149">
        <v>143600</v>
      </c>
      <c r="Q67" s="150">
        <v>2184.890000000014</v>
      </c>
      <c r="R67" s="98">
        <v>1.5450187748678441E-2</v>
      </c>
      <c r="S67" s="161"/>
    </row>
    <row r="68" spans="1:19" x14ac:dyDescent="0.2">
      <c r="A68" s="154"/>
      <c r="B68" s="157"/>
      <c r="C68" s="148" t="s">
        <v>420</v>
      </c>
      <c r="D68" s="149">
        <v>102178</v>
      </c>
      <c r="E68" s="149">
        <v>100445</v>
      </c>
      <c r="F68" s="149">
        <v>97800</v>
      </c>
      <c r="G68" s="150">
        <v>-2645</v>
      </c>
      <c r="H68" s="98">
        <v>-2.6332818955647368E-2</v>
      </c>
      <c r="I68" s="149">
        <v>102612</v>
      </c>
      <c r="J68" s="149">
        <v>100866</v>
      </c>
      <c r="K68" s="149">
        <v>98200</v>
      </c>
      <c r="L68" s="150">
        <v>-2666</v>
      </c>
      <c r="M68" s="98">
        <v>-2.6431106616699382E-2</v>
      </c>
      <c r="N68" s="149">
        <v>94454.95</v>
      </c>
      <c r="O68" s="149">
        <v>92714.72</v>
      </c>
      <c r="P68" s="149">
        <v>90800</v>
      </c>
      <c r="Q68" s="150">
        <v>-1914.7200000000012</v>
      </c>
      <c r="R68" s="98">
        <v>-2.0651736854730308E-2</v>
      </c>
    </row>
    <row r="69" spans="1:19" x14ac:dyDescent="0.3">
      <c r="A69" s="154"/>
      <c r="B69" s="155" t="s">
        <v>424</v>
      </c>
      <c r="C69" s="152"/>
      <c r="D69" s="156">
        <v>22873</v>
      </c>
      <c r="E69" s="156">
        <v>23408</v>
      </c>
      <c r="F69" s="156">
        <v>23500</v>
      </c>
      <c r="G69" s="153">
        <v>92</v>
      </c>
      <c r="H69" s="96">
        <v>3.9302802460697197E-3</v>
      </c>
      <c r="I69" s="156">
        <v>26229</v>
      </c>
      <c r="J69" s="156">
        <v>26785</v>
      </c>
      <c r="K69" s="156">
        <v>26700</v>
      </c>
      <c r="L69" s="153">
        <v>-85</v>
      </c>
      <c r="M69" s="96">
        <v>-3.1734179578122084E-3</v>
      </c>
      <c r="N69" s="156">
        <v>16488.21</v>
      </c>
      <c r="O69" s="156">
        <v>16785.89</v>
      </c>
      <c r="P69" s="156">
        <v>16900</v>
      </c>
      <c r="Q69" s="153">
        <v>114.11000000000058</v>
      </c>
      <c r="R69" s="96">
        <v>6.7979713914484482E-3</v>
      </c>
    </row>
    <row r="70" spans="1:19" x14ac:dyDescent="0.2">
      <c r="A70" s="154"/>
      <c r="B70" s="162"/>
      <c r="C70" s="148" t="s">
        <v>417</v>
      </c>
      <c r="D70" s="149">
        <v>11545</v>
      </c>
      <c r="E70" s="149">
        <v>11721</v>
      </c>
      <c r="F70" s="149">
        <v>11800</v>
      </c>
      <c r="G70" s="150">
        <v>79</v>
      </c>
      <c r="H70" s="98">
        <v>6.7400392457981403E-3</v>
      </c>
      <c r="I70" s="149">
        <v>12485</v>
      </c>
      <c r="J70" s="149">
        <v>12615</v>
      </c>
      <c r="K70" s="149">
        <v>12700</v>
      </c>
      <c r="L70" s="150">
        <v>85</v>
      </c>
      <c r="M70" s="98">
        <v>6.7380103051922317E-3</v>
      </c>
      <c r="N70" s="149">
        <v>7520.25</v>
      </c>
      <c r="O70" s="149">
        <v>7524.21</v>
      </c>
      <c r="P70" s="149">
        <v>7600</v>
      </c>
      <c r="Q70" s="150">
        <v>75.789999999999964</v>
      </c>
      <c r="R70" s="98">
        <v>1.0072818275938599E-2</v>
      </c>
    </row>
    <row r="71" spans="1:19" x14ac:dyDescent="0.2">
      <c r="A71" s="154"/>
      <c r="B71" s="162"/>
      <c r="C71" s="148" t="s">
        <v>418</v>
      </c>
      <c r="D71" s="149">
        <v>11328</v>
      </c>
      <c r="E71" s="149">
        <v>11687</v>
      </c>
      <c r="F71" s="149">
        <v>11700</v>
      </c>
      <c r="G71" s="150">
        <v>13</v>
      </c>
      <c r="H71" s="98">
        <v>1.1123470522803114E-3</v>
      </c>
      <c r="I71" s="149">
        <v>13744</v>
      </c>
      <c r="J71" s="149">
        <v>14170</v>
      </c>
      <c r="K71" s="149">
        <v>14000</v>
      </c>
      <c r="L71" s="150">
        <v>-170</v>
      </c>
      <c r="M71" s="98">
        <v>-1.1997177134791814E-2</v>
      </c>
      <c r="N71" s="149">
        <v>8967.9599999999991</v>
      </c>
      <c r="O71" s="149">
        <v>9261.68</v>
      </c>
      <c r="P71" s="149">
        <v>9300</v>
      </c>
      <c r="Q71" s="150">
        <v>38.319999999999709</v>
      </c>
      <c r="R71" s="98">
        <v>4.1374782976738248E-3</v>
      </c>
    </row>
    <row r="72" spans="1:19" s="128" customFormat="1" ht="4.1500000000000004" customHeight="1" x14ac:dyDescent="0.25">
      <c r="A72" s="163"/>
      <c r="B72" s="164"/>
      <c r="C72" s="165"/>
      <c r="D72" s="166"/>
      <c r="E72" s="166"/>
      <c r="F72" s="167"/>
      <c r="G72" s="167"/>
      <c r="H72" s="100"/>
      <c r="I72" s="166"/>
      <c r="J72" s="166"/>
      <c r="K72" s="167"/>
      <c r="L72" s="167"/>
      <c r="M72" s="100"/>
      <c r="N72" s="166"/>
      <c r="O72" s="166"/>
      <c r="P72" s="167"/>
      <c r="Q72" s="167"/>
      <c r="R72" s="100"/>
    </row>
    <row r="73" spans="1:19" ht="4.1500000000000004" customHeight="1" x14ac:dyDescent="0.25">
      <c r="A73" s="168"/>
      <c r="B73" s="136"/>
      <c r="C73" s="146"/>
      <c r="D73" s="169"/>
      <c r="E73" s="169"/>
      <c r="F73" s="153"/>
      <c r="G73" s="153"/>
      <c r="H73" s="96"/>
      <c r="I73" s="169"/>
      <c r="J73" s="169"/>
      <c r="K73" s="153"/>
      <c r="L73" s="153"/>
      <c r="M73" s="96"/>
      <c r="N73" s="169"/>
      <c r="O73" s="169"/>
      <c r="P73" s="153"/>
      <c r="Q73" s="153"/>
      <c r="R73" s="96"/>
    </row>
    <row r="74" spans="1:19" x14ac:dyDescent="0.25">
      <c r="A74" s="170" t="s">
        <v>406</v>
      </c>
      <c r="B74" s="171"/>
      <c r="C74" s="172" t="s">
        <v>417</v>
      </c>
      <c r="D74" s="173">
        <v>1348496</v>
      </c>
      <c r="E74" s="173">
        <v>1346259</v>
      </c>
      <c r="F74" s="150">
        <v>1335600</v>
      </c>
      <c r="G74" s="150">
        <v>-10659</v>
      </c>
      <c r="H74" s="98">
        <v>-7.917495816183959E-3</v>
      </c>
      <c r="I74" s="173">
        <v>1423943</v>
      </c>
      <c r="J74" s="173">
        <v>1425813</v>
      </c>
      <c r="K74" s="150">
        <v>1418100</v>
      </c>
      <c r="L74" s="150">
        <v>-7713</v>
      </c>
      <c r="M74" s="98">
        <v>-5.4095452910023966E-3</v>
      </c>
      <c r="N74" s="173">
        <v>1038235.6200000001</v>
      </c>
      <c r="O74" s="173">
        <v>1041205.17</v>
      </c>
      <c r="P74" s="150">
        <v>1035100</v>
      </c>
      <c r="Q74" s="150">
        <v>-6105.1700000000419</v>
      </c>
      <c r="R74" s="98">
        <v>-5.8635609732902516E-3</v>
      </c>
    </row>
    <row r="75" spans="1:19" x14ac:dyDescent="0.25">
      <c r="A75" s="170"/>
      <c r="B75" s="171"/>
      <c r="C75" s="172" t="s">
        <v>418</v>
      </c>
      <c r="D75" s="173">
        <v>2227343</v>
      </c>
      <c r="E75" s="173">
        <v>2235400</v>
      </c>
      <c r="F75" s="150">
        <v>2237600</v>
      </c>
      <c r="G75" s="150">
        <v>2200</v>
      </c>
      <c r="H75" s="98">
        <v>9.8416390802540934E-4</v>
      </c>
      <c r="I75" s="173">
        <v>2302458</v>
      </c>
      <c r="J75" s="173">
        <v>2312808</v>
      </c>
      <c r="K75" s="150">
        <v>2318600</v>
      </c>
      <c r="L75" s="150">
        <v>5792</v>
      </c>
      <c r="M75" s="98">
        <v>2.5043151009508787E-3</v>
      </c>
      <c r="N75" s="173">
        <v>1906446.7799999998</v>
      </c>
      <c r="O75" s="173">
        <v>1910559.1500000001</v>
      </c>
      <c r="P75" s="150">
        <v>1912800</v>
      </c>
      <c r="Q75" s="150">
        <v>2240.8499999998603</v>
      </c>
      <c r="R75" s="98">
        <v>1.1728765372167934E-3</v>
      </c>
    </row>
    <row r="76" spans="1:19" x14ac:dyDescent="0.25">
      <c r="A76" s="170"/>
      <c r="B76" s="171"/>
      <c r="C76" s="172" t="s">
        <v>420</v>
      </c>
      <c r="D76" s="173">
        <v>542740</v>
      </c>
      <c r="E76" s="173">
        <v>545915</v>
      </c>
      <c r="F76" s="150">
        <v>545800</v>
      </c>
      <c r="G76" s="150">
        <v>-115</v>
      </c>
      <c r="H76" s="98">
        <v>-2.1065550497788117E-4</v>
      </c>
      <c r="I76" s="173">
        <v>546023</v>
      </c>
      <c r="J76" s="173">
        <v>549262</v>
      </c>
      <c r="K76" s="150">
        <v>549300</v>
      </c>
      <c r="L76" s="150">
        <v>38</v>
      </c>
      <c r="M76" s="98">
        <v>6.9183741092593331E-5</v>
      </c>
      <c r="N76" s="173">
        <v>499670.17</v>
      </c>
      <c r="O76" s="173">
        <v>502537.30000000005</v>
      </c>
      <c r="P76" s="150">
        <v>502100</v>
      </c>
      <c r="Q76" s="150">
        <v>-437.30000000004657</v>
      </c>
      <c r="R76" s="98">
        <v>-8.701841634442787E-4</v>
      </c>
    </row>
    <row r="77" spans="1:19" x14ac:dyDescent="0.25">
      <c r="A77" s="170"/>
      <c r="B77" s="171"/>
      <c r="C77" s="146" t="s">
        <v>406</v>
      </c>
      <c r="D77" s="169">
        <v>4118579</v>
      </c>
      <c r="E77" s="169">
        <v>4127574</v>
      </c>
      <c r="F77" s="153">
        <v>4119000</v>
      </c>
      <c r="G77" s="153">
        <v>-8574</v>
      </c>
      <c r="H77" s="96">
        <v>-2.0772492510128227E-3</v>
      </c>
      <c r="I77" s="169">
        <v>4272424</v>
      </c>
      <c r="J77" s="169">
        <v>4287883</v>
      </c>
      <c r="K77" s="153">
        <v>4286000</v>
      </c>
      <c r="L77" s="153">
        <v>-1883</v>
      </c>
      <c r="M77" s="96">
        <v>-4.3914444493937916E-4</v>
      </c>
      <c r="N77" s="169">
        <v>3444352.57</v>
      </c>
      <c r="O77" s="169">
        <v>3454301.62</v>
      </c>
      <c r="P77" s="153">
        <v>3450000</v>
      </c>
      <c r="Q77" s="153">
        <v>-4301.6200000001118</v>
      </c>
      <c r="R77" s="96">
        <v>-1.2452936868900613E-3</v>
      </c>
    </row>
    <row r="78" spans="1:19" ht="3.6" customHeight="1" thickBot="1" x14ac:dyDescent="0.3">
      <c r="A78" s="174"/>
      <c r="B78" s="175"/>
      <c r="C78" s="176"/>
      <c r="D78" s="177"/>
      <c r="E78" s="177"/>
      <c r="F78" s="178"/>
      <c r="G78" s="178"/>
      <c r="H78" s="179"/>
      <c r="I78" s="177"/>
      <c r="J78" s="177"/>
      <c r="K78" s="178"/>
      <c r="L78" s="178"/>
      <c r="M78" s="179"/>
      <c r="N78" s="177"/>
      <c r="O78" s="177"/>
      <c r="P78" s="178"/>
      <c r="Q78" s="178"/>
      <c r="R78" s="179"/>
    </row>
    <row r="79" spans="1:19" ht="17.25" thickTop="1" x14ac:dyDescent="0.25">
      <c r="E79" s="180"/>
      <c r="F79" s="180"/>
      <c r="G79" s="180"/>
      <c r="H79" s="180"/>
      <c r="I79" s="180"/>
      <c r="J79" s="180"/>
      <c r="K79" s="180"/>
      <c r="O79" s="180"/>
      <c r="P79" s="180"/>
    </row>
  </sheetData>
  <mergeCells count="18">
    <mergeCell ref="E3:R3"/>
    <mergeCell ref="A4:C4"/>
    <mergeCell ref="A5:C7"/>
    <mergeCell ref="D5:H5"/>
    <mergeCell ref="I5:M5"/>
    <mergeCell ref="N5:R5"/>
    <mergeCell ref="G6:H6"/>
    <mergeCell ref="L6:M6"/>
    <mergeCell ref="Q6:R6"/>
    <mergeCell ref="E41:R41"/>
    <mergeCell ref="K43:M43"/>
    <mergeCell ref="A44:C46"/>
    <mergeCell ref="D44:H44"/>
    <mergeCell ref="I44:M44"/>
    <mergeCell ref="N44:R44"/>
    <mergeCell ref="G45:H45"/>
    <mergeCell ref="L45:M45"/>
    <mergeCell ref="Q45:R45"/>
  </mergeCells>
  <hyperlinks>
    <hyperlink ref="A1" location="'tabel Shrt - overzicht'!A1" display="Terug lijst van de tabellen" xr:uid="{FEFB640D-6672-4256-87F6-C6E55C0D011D}"/>
    <hyperlink ref="B41" location="'Tableau Shrt - Résumé'!A1" display="Retour à l'aperçu" xr:uid="{7E98369A-4DB3-42C4-B9A4-86D9D7AFD3D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74D3D-1259-4F13-8DD2-F4E91992719A}">
  <sheetPr codeName="Blad15"/>
  <dimension ref="A1:W63"/>
  <sheetViews>
    <sheetView workbookViewId="0">
      <selection sqref="A1:A1048576"/>
    </sheetView>
  </sheetViews>
  <sheetFormatPr defaultColWidth="8.85546875" defaultRowHeight="16.5" x14ac:dyDescent="0.3"/>
  <cols>
    <col min="1" max="1" width="1.28515625" style="49" customWidth="1"/>
    <col min="2" max="2" width="7" style="49" customWidth="1"/>
    <col min="3" max="3" width="23.7109375" style="49" customWidth="1"/>
    <col min="4" max="6" width="10.140625" style="59" customWidth="1"/>
    <col min="7" max="7" width="8.140625" style="59" customWidth="1"/>
    <col min="8" max="8" width="7.85546875" style="59" customWidth="1"/>
    <col min="9" max="11" width="10.140625" style="59" customWidth="1"/>
    <col min="12" max="12" width="8.140625" style="49" customWidth="1"/>
    <col min="13" max="13" width="7.85546875" style="49" customWidth="1"/>
    <col min="14" max="16" width="10.140625" style="59" customWidth="1"/>
    <col min="17" max="17" width="8.140625" style="49" customWidth="1"/>
    <col min="18" max="18" width="7.85546875" style="49" customWidth="1"/>
    <col min="19" max="19" width="8.85546875" style="49"/>
    <col min="20" max="20" width="12.85546875" style="49" customWidth="1"/>
    <col min="21" max="21" width="10.7109375" style="49" bestFit="1" customWidth="1"/>
    <col min="22" max="16384" width="8.85546875" style="49"/>
  </cols>
  <sheetData>
    <row r="1" spans="1:19" x14ac:dyDescent="0.3">
      <c r="A1" s="2" t="s">
        <v>47</v>
      </c>
    </row>
    <row r="2" spans="1:19" s="60" customFormat="1" ht="20.25" x14ac:dyDescent="0.3">
      <c r="B2" s="61"/>
      <c r="C2" s="61"/>
      <c r="D2" s="64"/>
      <c r="E2" s="64"/>
      <c r="F2" s="64"/>
      <c r="G2" s="61"/>
      <c r="H2" s="61"/>
      <c r="I2" s="64"/>
      <c r="J2" s="64"/>
      <c r="K2" s="64"/>
      <c r="N2" s="64"/>
      <c r="O2" s="64"/>
      <c r="P2" s="64"/>
    </row>
    <row r="3" spans="1:19" x14ac:dyDescent="0.3">
      <c r="A3" s="49" t="s">
        <v>124</v>
      </c>
      <c r="B3" s="63"/>
      <c r="C3" s="63"/>
      <c r="D3" s="453" t="s">
        <v>125</v>
      </c>
      <c r="E3" s="453"/>
      <c r="F3" s="453"/>
      <c r="G3" s="453"/>
      <c r="H3" s="453"/>
      <c r="I3" s="453"/>
      <c r="J3" s="453"/>
      <c r="K3" s="453"/>
      <c r="L3" s="453"/>
      <c r="M3" s="453"/>
      <c r="N3" s="453"/>
      <c r="O3" s="453"/>
      <c r="P3" s="453"/>
      <c r="Q3" s="453"/>
      <c r="R3" s="453"/>
    </row>
    <row r="4" spans="1:19" ht="17.25" thickBot="1" x14ac:dyDescent="0.35">
      <c r="A4" s="472"/>
      <c r="B4" s="472"/>
      <c r="C4" s="472"/>
      <c r="D4" s="64"/>
      <c r="E4" s="64"/>
      <c r="F4" s="64"/>
      <c r="G4" s="64"/>
      <c r="H4" s="64"/>
      <c r="I4" s="64"/>
      <c r="J4" s="64"/>
      <c r="K4" s="64"/>
      <c r="N4" s="64"/>
      <c r="O4" s="64"/>
      <c r="P4" s="64"/>
    </row>
    <row r="5" spans="1:19" ht="17.25" thickTop="1" x14ac:dyDescent="0.3">
      <c r="A5" s="456" t="s">
        <v>72</v>
      </c>
      <c r="B5" s="457"/>
      <c r="C5" s="458"/>
      <c r="D5" s="466" t="s">
        <v>142</v>
      </c>
      <c r="E5" s="466"/>
      <c r="F5" s="466"/>
      <c r="G5" s="466"/>
      <c r="H5" s="467"/>
      <c r="I5" s="469" t="s">
        <v>51</v>
      </c>
      <c r="J5" s="469"/>
      <c r="K5" s="469"/>
      <c r="L5" s="469"/>
      <c r="M5" s="470"/>
      <c r="N5" s="466" t="s">
        <v>52</v>
      </c>
      <c r="O5" s="466"/>
      <c r="P5" s="466"/>
      <c r="Q5" s="466"/>
      <c r="R5" s="467"/>
      <c r="S5" s="59"/>
    </row>
    <row r="6" spans="1:19" s="50" customFormat="1" ht="49.5" x14ac:dyDescent="0.3">
      <c r="A6" s="459"/>
      <c r="B6" s="460"/>
      <c r="C6" s="461"/>
      <c r="D6" s="68" t="s">
        <v>494</v>
      </c>
      <c r="E6" s="69" t="s">
        <v>495</v>
      </c>
      <c r="F6" s="70" t="s">
        <v>496</v>
      </c>
      <c r="G6" s="443" t="s">
        <v>53</v>
      </c>
      <c r="H6" s="444"/>
      <c r="I6" s="68" t="s">
        <v>494</v>
      </c>
      <c r="J6" s="69" t="s">
        <v>495</v>
      </c>
      <c r="K6" s="70" t="s">
        <v>496</v>
      </c>
      <c r="L6" s="443" t="s">
        <v>53</v>
      </c>
      <c r="M6" s="444"/>
      <c r="N6" s="68" t="s">
        <v>497</v>
      </c>
      <c r="O6" s="69" t="s">
        <v>498</v>
      </c>
      <c r="P6" s="70" t="s">
        <v>499</v>
      </c>
      <c r="Q6" s="443" t="s">
        <v>53</v>
      </c>
      <c r="R6" s="444"/>
      <c r="S6" s="135"/>
    </row>
    <row r="7" spans="1:19" ht="33.75" thickBot="1" x14ac:dyDescent="0.35">
      <c r="A7" s="462"/>
      <c r="B7" s="463"/>
      <c r="C7" s="464"/>
      <c r="D7" s="71" t="s">
        <v>54</v>
      </c>
      <c r="E7" s="72" t="s">
        <v>54</v>
      </c>
      <c r="F7" s="73" t="s">
        <v>54</v>
      </c>
      <c r="G7" s="140" t="s">
        <v>54</v>
      </c>
      <c r="H7" s="141" t="s">
        <v>55</v>
      </c>
      <c r="I7" s="71" t="s">
        <v>54</v>
      </c>
      <c r="J7" s="72" t="s">
        <v>54</v>
      </c>
      <c r="K7" s="73" t="s">
        <v>54</v>
      </c>
      <c r="L7" s="140" t="s">
        <v>54</v>
      </c>
      <c r="M7" s="141" t="s">
        <v>55</v>
      </c>
      <c r="N7" s="71" t="s">
        <v>54</v>
      </c>
      <c r="O7" s="72" t="s">
        <v>54</v>
      </c>
      <c r="P7" s="73" t="s">
        <v>54</v>
      </c>
      <c r="Q7" s="142" t="s">
        <v>56</v>
      </c>
      <c r="R7" s="141" t="s">
        <v>55</v>
      </c>
      <c r="S7" s="193"/>
    </row>
    <row r="8" spans="1:19" ht="17.25" thickTop="1" x14ac:dyDescent="0.3">
      <c r="A8" s="194"/>
      <c r="B8" s="195" t="s">
        <v>39</v>
      </c>
      <c r="C8" s="196"/>
      <c r="D8" s="169">
        <v>352449</v>
      </c>
      <c r="E8" s="169">
        <v>353804</v>
      </c>
      <c r="F8" s="169">
        <v>352300</v>
      </c>
      <c r="G8" s="197">
        <v>-1504</v>
      </c>
      <c r="H8" s="101">
        <v>-4.2509411990819777E-3</v>
      </c>
      <c r="I8" s="169">
        <v>364119</v>
      </c>
      <c r="J8" s="169">
        <v>366379</v>
      </c>
      <c r="K8" s="169">
        <v>365300</v>
      </c>
      <c r="L8" s="197">
        <v>-1079</v>
      </c>
      <c r="M8" s="101">
        <v>-2.9450377887378916E-3</v>
      </c>
      <c r="N8" s="169">
        <v>298126.06</v>
      </c>
      <c r="O8" s="169">
        <v>297564.89</v>
      </c>
      <c r="P8" s="169">
        <v>295400</v>
      </c>
      <c r="Q8" s="197">
        <v>-2164.890000000014</v>
      </c>
      <c r="R8" s="101">
        <v>-7.2753542933106582E-3</v>
      </c>
      <c r="S8" s="117"/>
    </row>
    <row r="9" spans="1:19" x14ac:dyDescent="0.3">
      <c r="A9" s="194"/>
      <c r="B9" s="195" t="s">
        <v>40</v>
      </c>
      <c r="C9" s="196"/>
      <c r="D9" s="169">
        <v>2480381</v>
      </c>
      <c r="E9" s="169">
        <v>2483754</v>
      </c>
      <c r="F9" s="169">
        <v>2481300</v>
      </c>
      <c r="G9" s="197">
        <v>-2454</v>
      </c>
      <c r="H9" s="102">
        <v>-9.8802055276005587E-4</v>
      </c>
      <c r="I9" s="169">
        <v>2587159</v>
      </c>
      <c r="J9" s="169">
        <v>2593318</v>
      </c>
      <c r="K9" s="169">
        <v>2595000</v>
      </c>
      <c r="L9" s="197">
        <v>1682</v>
      </c>
      <c r="M9" s="102">
        <v>6.4858995310255053E-4</v>
      </c>
      <c r="N9" s="169">
        <v>2091593.2700000003</v>
      </c>
      <c r="O9" s="169">
        <v>2098474.7799999998</v>
      </c>
      <c r="P9" s="169">
        <v>2099300</v>
      </c>
      <c r="Q9" s="197">
        <v>825.22000000020489</v>
      </c>
      <c r="R9" s="102">
        <v>3.9324751856212683E-4</v>
      </c>
      <c r="S9" s="117"/>
    </row>
    <row r="10" spans="1:19" x14ac:dyDescent="0.3">
      <c r="A10" s="194"/>
      <c r="B10" s="195"/>
      <c r="C10" s="198" t="s">
        <v>126</v>
      </c>
      <c r="D10" s="199">
        <v>687195</v>
      </c>
      <c r="E10" s="199">
        <v>688388</v>
      </c>
      <c r="F10" s="199">
        <v>688900</v>
      </c>
      <c r="G10" s="200">
        <v>512</v>
      </c>
      <c r="H10" s="103">
        <v>7.4376659674485902E-4</v>
      </c>
      <c r="I10" s="199">
        <v>715847</v>
      </c>
      <c r="J10" s="199">
        <v>718028</v>
      </c>
      <c r="K10" s="199">
        <v>719700</v>
      </c>
      <c r="L10" s="200">
        <v>1672</v>
      </c>
      <c r="M10" s="103">
        <v>2.3285999988858375E-3</v>
      </c>
      <c r="N10" s="199">
        <v>579169.92000000004</v>
      </c>
      <c r="O10" s="199">
        <v>581774.11</v>
      </c>
      <c r="P10" s="199">
        <v>583100</v>
      </c>
      <c r="Q10" s="200">
        <v>1325.890000000014</v>
      </c>
      <c r="R10" s="103">
        <v>2.2790460716789443E-3</v>
      </c>
      <c r="S10" s="118"/>
    </row>
    <row r="11" spans="1:19" x14ac:dyDescent="0.3">
      <c r="A11" s="194"/>
      <c r="B11" s="195"/>
      <c r="C11" s="198" t="s">
        <v>127</v>
      </c>
      <c r="D11" s="199">
        <v>433971</v>
      </c>
      <c r="E11" s="199">
        <v>434001</v>
      </c>
      <c r="F11" s="199">
        <v>433400</v>
      </c>
      <c r="G11" s="200">
        <v>-601</v>
      </c>
      <c r="H11" s="103">
        <v>-1.3847894359690415E-3</v>
      </c>
      <c r="I11" s="199">
        <v>450011</v>
      </c>
      <c r="J11" s="199">
        <v>450447</v>
      </c>
      <c r="K11" s="199">
        <v>450600</v>
      </c>
      <c r="L11" s="200">
        <v>153</v>
      </c>
      <c r="M11" s="103">
        <v>3.3966260181552988E-4</v>
      </c>
      <c r="N11" s="199">
        <v>371572.46</v>
      </c>
      <c r="O11" s="199">
        <v>371337.47</v>
      </c>
      <c r="P11" s="199">
        <v>370900</v>
      </c>
      <c r="Q11" s="200">
        <v>-437.46999999997206</v>
      </c>
      <c r="R11" s="103">
        <v>-1.1780928005998752E-3</v>
      </c>
      <c r="S11" s="119"/>
    </row>
    <row r="12" spans="1:19" x14ac:dyDescent="0.3">
      <c r="A12" s="201"/>
      <c r="B12" s="202"/>
      <c r="C12" s="198" t="s">
        <v>128</v>
      </c>
      <c r="D12" s="199">
        <v>314930</v>
      </c>
      <c r="E12" s="199">
        <v>315307</v>
      </c>
      <c r="F12" s="199">
        <v>314000</v>
      </c>
      <c r="G12" s="200">
        <v>-1307</v>
      </c>
      <c r="H12" s="103">
        <v>-4.1451664568182755E-3</v>
      </c>
      <c r="I12" s="199">
        <v>329119</v>
      </c>
      <c r="J12" s="199">
        <v>330200</v>
      </c>
      <c r="K12" s="199">
        <v>329300</v>
      </c>
      <c r="L12" s="200">
        <v>-900</v>
      </c>
      <c r="M12" s="103">
        <v>-2.7256208358570565E-3</v>
      </c>
      <c r="N12" s="199">
        <v>257240.81</v>
      </c>
      <c r="O12" s="199">
        <v>257813.74</v>
      </c>
      <c r="P12" s="199">
        <v>257300</v>
      </c>
      <c r="Q12" s="200">
        <v>-513.73999999999069</v>
      </c>
      <c r="R12" s="103">
        <v>-1.9926789006667785E-3</v>
      </c>
      <c r="S12" s="119"/>
    </row>
    <row r="13" spans="1:19" x14ac:dyDescent="0.3">
      <c r="A13" s="201"/>
      <c r="B13" s="202"/>
      <c r="C13" s="198" t="s">
        <v>129</v>
      </c>
      <c r="D13" s="199">
        <v>605226</v>
      </c>
      <c r="E13" s="199">
        <v>606750</v>
      </c>
      <c r="F13" s="199">
        <v>606400</v>
      </c>
      <c r="G13" s="200">
        <v>-350</v>
      </c>
      <c r="H13" s="103">
        <v>-5.7684384013185E-4</v>
      </c>
      <c r="I13" s="199">
        <v>630976</v>
      </c>
      <c r="J13" s="199">
        <v>633045</v>
      </c>
      <c r="K13" s="199">
        <v>633800</v>
      </c>
      <c r="L13" s="200">
        <v>755</v>
      </c>
      <c r="M13" s="103">
        <v>1.1926482319582336E-3</v>
      </c>
      <c r="N13" s="199">
        <v>512931.79</v>
      </c>
      <c r="O13" s="199">
        <v>515646.85</v>
      </c>
      <c r="P13" s="199">
        <v>516000</v>
      </c>
      <c r="Q13" s="200">
        <v>353.15000000002328</v>
      </c>
      <c r="R13" s="103">
        <v>6.8486794789888333E-4</v>
      </c>
      <c r="S13" s="118"/>
    </row>
    <row r="14" spans="1:19" x14ac:dyDescent="0.3">
      <c r="A14" s="201"/>
      <c r="B14" s="202"/>
      <c r="C14" s="198" t="s">
        <v>130</v>
      </c>
      <c r="D14" s="199">
        <v>439059</v>
      </c>
      <c r="E14" s="199">
        <v>439308</v>
      </c>
      <c r="F14" s="199">
        <v>438600</v>
      </c>
      <c r="G14" s="200">
        <v>-708</v>
      </c>
      <c r="H14" s="103">
        <v>-1.6116255565571307E-3</v>
      </c>
      <c r="I14" s="199">
        <v>461206</v>
      </c>
      <c r="J14" s="199">
        <v>461598</v>
      </c>
      <c r="K14" s="199">
        <v>461600</v>
      </c>
      <c r="L14" s="200">
        <v>2</v>
      </c>
      <c r="M14" s="103">
        <v>4.3327744054350324E-6</v>
      </c>
      <c r="N14" s="199">
        <v>370678.29</v>
      </c>
      <c r="O14" s="199">
        <v>371902.61</v>
      </c>
      <c r="P14" s="199">
        <v>372000</v>
      </c>
      <c r="Q14" s="200">
        <v>97.39000000001397</v>
      </c>
      <c r="R14" s="103">
        <v>2.6186963302035973E-4</v>
      </c>
      <c r="S14" s="119"/>
    </row>
    <row r="15" spans="1:19" x14ac:dyDescent="0.3">
      <c r="A15" s="201"/>
      <c r="B15" s="195" t="s">
        <v>41</v>
      </c>
      <c r="C15" s="196"/>
      <c r="D15" s="169">
        <v>1182480</v>
      </c>
      <c r="E15" s="169">
        <v>1184150</v>
      </c>
      <c r="F15" s="169">
        <v>1180500</v>
      </c>
      <c r="G15" s="197">
        <v>-3650</v>
      </c>
      <c r="H15" s="102">
        <v>-3.0823797660769329E-3</v>
      </c>
      <c r="I15" s="169">
        <v>1216470</v>
      </c>
      <c r="J15" s="169">
        <v>1220868</v>
      </c>
      <c r="K15" s="169">
        <v>1219300</v>
      </c>
      <c r="L15" s="197">
        <v>-1568</v>
      </c>
      <c r="M15" s="102">
        <v>-1.2843321309101393E-3</v>
      </c>
      <c r="N15" s="169">
        <v>968535.31</v>
      </c>
      <c r="O15" s="169">
        <v>970994.50999999989</v>
      </c>
      <c r="P15" s="169">
        <v>969500</v>
      </c>
      <c r="Q15" s="197">
        <v>-1494.5099999998929</v>
      </c>
      <c r="R15" s="102">
        <v>-1.5391539134447763E-3</v>
      </c>
      <c r="S15" s="117"/>
    </row>
    <row r="16" spans="1:19" x14ac:dyDescent="0.3">
      <c r="A16" s="194"/>
      <c r="B16" s="195"/>
      <c r="C16" s="198" t="s">
        <v>131</v>
      </c>
      <c r="D16" s="199">
        <v>134930</v>
      </c>
      <c r="E16" s="199">
        <v>134743</v>
      </c>
      <c r="F16" s="199">
        <v>134800</v>
      </c>
      <c r="G16" s="200">
        <v>57</v>
      </c>
      <c r="H16" s="103">
        <v>4.2302754131940063E-4</v>
      </c>
      <c r="I16" s="199">
        <v>138736</v>
      </c>
      <c r="J16" s="199">
        <v>138811</v>
      </c>
      <c r="K16" s="199">
        <v>139100</v>
      </c>
      <c r="L16" s="200">
        <v>289</v>
      </c>
      <c r="M16" s="103">
        <v>2.0819675674118047E-3</v>
      </c>
      <c r="N16" s="199">
        <v>115080.55</v>
      </c>
      <c r="O16" s="199">
        <v>114835.51</v>
      </c>
      <c r="P16" s="199">
        <v>115000</v>
      </c>
      <c r="Q16" s="200">
        <v>164.49000000000524</v>
      </c>
      <c r="R16" s="103">
        <v>1.4323966515236031E-3</v>
      </c>
      <c r="S16" s="120"/>
    </row>
    <row r="17" spans="1:23" x14ac:dyDescent="0.3">
      <c r="A17" s="194"/>
      <c r="B17" s="195"/>
      <c r="C17" s="198" t="s">
        <v>132</v>
      </c>
      <c r="D17" s="199">
        <v>434035</v>
      </c>
      <c r="E17" s="199">
        <v>434106</v>
      </c>
      <c r="F17" s="199">
        <v>431800</v>
      </c>
      <c r="G17" s="200">
        <v>-2306</v>
      </c>
      <c r="H17" s="103">
        <v>-5.312066638102215E-3</v>
      </c>
      <c r="I17" s="199">
        <v>444448</v>
      </c>
      <c r="J17" s="199">
        <v>445601</v>
      </c>
      <c r="K17" s="199">
        <v>443900</v>
      </c>
      <c r="L17" s="200">
        <v>-1701</v>
      </c>
      <c r="M17" s="103">
        <v>-3.8173163884282126E-3</v>
      </c>
      <c r="N17" s="199">
        <v>350560.47</v>
      </c>
      <c r="O17" s="199">
        <v>350878.97</v>
      </c>
      <c r="P17" s="199">
        <v>350000</v>
      </c>
      <c r="Q17" s="200">
        <v>-878.96999999997206</v>
      </c>
      <c r="R17" s="103">
        <v>-2.5050518131650126E-3</v>
      </c>
      <c r="S17" s="117"/>
    </row>
    <row r="18" spans="1:23" x14ac:dyDescent="0.3">
      <c r="A18" s="194"/>
      <c r="B18" s="195"/>
      <c r="C18" s="198" t="s">
        <v>133</v>
      </c>
      <c r="D18" s="199">
        <v>363925</v>
      </c>
      <c r="E18" s="199">
        <v>365063</v>
      </c>
      <c r="F18" s="199">
        <v>364500</v>
      </c>
      <c r="G18" s="200">
        <v>-563</v>
      </c>
      <c r="H18" s="103">
        <v>-1.5421995655544385E-3</v>
      </c>
      <c r="I18" s="199">
        <v>375974</v>
      </c>
      <c r="J18" s="199">
        <v>377938</v>
      </c>
      <c r="K18" s="199">
        <v>378100</v>
      </c>
      <c r="L18" s="200">
        <v>162</v>
      </c>
      <c r="M18" s="103">
        <v>4.2864173488773292E-4</v>
      </c>
      <c r="N18" s="199">
        <v>297495.07</v>
      </c>
      <c r="O18" s="199">
        <v>299231.44</v>
      </c>
      <c r="P18" s="199">
        <v>299100</v>
      </c>
      <c r="Q18" s="200">
        <v>-131.44000000000233</v>
      </c>
      <c r="R18" s="103">
        <v>-4.392586554407596E-4</v>
      </c>
      <c r="S18" s="117"/>
    </row>
    <row r="19" spans="1:23" x14ac:dyDescent="0.3">
      <c r="A19" s="201"/>
      <c r="B19" s="202"/>
      <c r="C19" s="198" t="s">
        <v>134</v>
      </c>
      <c r="D19" s="199">
        <v>72518</v>
      </c>
      <c r="E19" s="199">
        <v>72957</v>
      </c>
      <c r="F19" s="199">
        <v>72800</v>
      </c>
      <c r="G19" s="200">
        <v>-157</v>
      </c>
      <c r="H19" s="103">
        <v>-2.1519525199775211E-3</v>
      </c>
      <c r="I19" s="199">
        <v>75025</v>
      </c>
      <c r="J19" s="199">
        <v>75633</v>
      </c>
      <c r="K19" s="199">
        <v>75600</v>
      </c>
      <c r="L19" s="200">
        <v>-33</v>
      </c>
      <c r="M19" s="103">
        <v>-4.3631748046487647E-4</v>
      </c>
      <c r="N19" s="199">
        <v>58039.53</v>
      </c>
      <c r="O19" s="199">
        <v>58519.33</v>
      </c>
      <c r="P19" s="199">
        <v>58500</v>
      </c>
      <c r="Q19" s="200">
        <v>-19.330000000001746</v>
      </c>
      <c r="R19" s="103">
        <v>-3.3031820425834924E-4</v>
      </c>
      <c r="S19" s="120"/>
    </row>
    <row r="20" spans="1:23" x14ac:dyDescent="0.3">
      <c r="A20" s="201"/>
      <c r="B20" s="202"/>
      <c r="C20" s="198" t="s">
        <v>135</v>
      </c>
      <c r="D20" s="199">
        <v>177072</v>
      </c>
      <c r="E20" s="199">
        <v>177281</v>
      </c>
      <c r="F20" s="199">
        <v>176600</v>
      </c>
      <c r="G20" s="200">
        <v>-681</v>
      </c>
      <c r="H20" s="103">
        <v>-3.8413591981092165E-3</v>
      </c>
      <c r="I20" s="199">
        <v>182287</v>
      </c>
      <c r="J20" s="199">
        <v>182885</v>
      </c>
      <c r="K20" s="199">
        <v>182600</v>
      </c>
      <c r="L20" s="200">
        <v>-285</v>
      </c>
      <c r="M20" s="103">
        <v>-1.5583563441506959E-3</v>
      </c>
      <c r="N20" s="199">
        <v>147359.69</v>
      </c>
      <c r="O20" s="199">
        <v>147529.26</v>
      </c>
      <c r="P20" s="199">
        <v>146900</v>
      </c>
      <c r="Q20" s="200">
        <v>-629.26000000000931</v>
      </c>
      <c r="R20" s="103">
        <v>-4.265323367039252E-3</v>
      </c>
      <c r="S20" s="117"/>
    </row>
    <row r="21" spans="1:23" ht="3" customHeight="1" x14ac:dyDescent="0.3">
      <c r="A21" s="203"/>
      <c r="B21" s="204"/>
      <c r="C21" s="205"/>
      <c r="D21" s="206"/>
      <c r="E21" s="206"/>
      <c r="F21" s="206"/>
      <c r="G21" s="207">
        <v>0</v>
      </c>
      <c r="H21" s="121" t="e">
        <v>#DIV/0!</v>
      </c>
      <c r="I21" s="206"/>
      <c r="J21" s="206"/>
      <c r="K21" s="206"/>
      <c r="L21" s="207">
        <v>0</v>
      </c>
      <c r="M21" s="121" t="e">
        <v>#DIV/0!</v>
      </c>
      <c r="N21" s="206"/>
      <c r="O21" s="206"/>
      <c r="P21" s="206"/>
      <c r="Q21" s="207">
        <v>0</v>
      </c>
      <c r="R21" s="121" t="e">
        <v>#DIV/0!</v>
      </c>
      <c r="S21" s="117"/>
    </row>
    <row r="22" spans="1:23" ht="3.6" customHeight="1" x14ac:dyDescent="0.3">
      <c r="A22" s="208"/>
      <c r="B22" s="209"/>
      <c r="C22" s="210"/>
      <c r="D22" s="211"/>
      <c r="E22" s="211"/>
      <c r="F22" s="211"/>
      <c r="G22" s="212">
        <v>0</v>
      </c>
      <c r="H22" s="122" t="e">
        <v>#DIV/0!</v>
      </c>
      <c r="I22" s="211"/>
      <c r="J22" s="211"/>
      <c r="K22" s="211"/>
      <c r="L22" s="212">
        <v>0</v>
      </c>
      <c r="M22" s="122" t="e">
        <v>#DIV/0!</v>
      </c>
      <c r="N22" s="211"/>
      <c r="O22" s="211"/>
      <c r="P22" s="211"/>
      <c r="Q22" s="212">
        <v>0</v>
      </c>
      <c r="R22" s="122" t="e">
        <v>#DIV/0!</v>
      </c>
      <c r="S22" s="120"/>
      <c r="T22" s="50"/>
      <c r="U22" s="50"/>
      <c r="V22" s="50"/>
      <c r="W22" s="50"/>
    </row>
    <row r="23" spans="1:23" x14ac:dyDescent="0.3">
      <c r="A23" s="213"/>
      <c r="B23" s="214" t="s">
        <v>136</v>
      </c>
      <c r="C23" s="215"/>
      <c r="D23" s="216">
        <v>4015310</v>
      </c>
      <c r="E23" s="216">
        <v>4021708</v>
      </c>
      <c r="F23" s="216">
        <v>4014100</v>
      </c>
      <c r="G23" s="217">
        <v>-7608</v>
      </c>
      <c r="H23" s="77">
        <v>-1.8917335619592472E-3</v>
      </c>
      <c r="I23" s="216">
        <v>4167748</v>
      </c>
      <c r="J23" s="216">
        <v>4180565</v>
      </c>
      <c r="K23" s="216">
        <v>4179600</v>
      </c>
      <c r="L23" s="217">
        <v>-965</v>
      </c>
      <c r="M23" s="77">
        <v>-2.3083004330754335E-4</v>
      </c>
      <c r="N23" s="216">
        <v>3358254.64</v>
      </c>
      <c r="O23" s="216">
        <v>3367034.1799999997</v>
      </c>
      <c r="P23" s="216">
        <v>3364200</v>
      </c>
      <c r="Q23" s="217">
        <v>-2834.179999999702</v>
      </c>
      <c r="R23" s="77">
        <v>-8.4174375681559082E-4</v>
      </c>
      <c r="S23" s="79"/>
    </row>
    <row r="24" spans="1:23" ht="18" x14ac:dyDescent="0.3">
      <c r="A24" s="213"/>
      <c r="B24" s="218"/>
      <c r="C24" s="219" t="s">
        <v>137</v>
      </c>
      <c r="D24" s="199">
        <v>61518</v>
      </c>
      <c r="E24" s="199">
        <v>63185</v>
      </c>
      <c r="F24" s="199">
        <v>70900</v>
      </c>
      <c r="G24" s="220">
        <v>7715</v>
      </c>
      <c r="H24" s="123">
        <v>0.1221017646593337</v>
      </c>
      <c r="I24" s="199">
        <v>62180</v>
      </c>
      <c r="J24" s="199">
        <v>63935</v>
      </c>
      <c r="K24" s="199">
        <v>71800</v>
      </c>
      <c r="L24" s="220">
        <v>7865</v>
      </c>
      <c r="M24" s="123">
        <v>0.12301556268084773</v>
      </c>
      <c r="N24" s="199">
        <v>51320.02</v>
      </c>
      <c r="O24" s="199">
        <v>52455.360000000001</v>
      </c>
      <c r="P24" s="199">
        <v>58600</v>
      </c>
      <c r="Q24" s="220">
        <v>6144.6399999999994</v>
      </c>
      <c r="R24" s="123">
        <v>0.11714036468341842</v>
      </c>
      <c r="S24" s="78"/>
    </row>
    <row r="25" spans="1:23" s="50" customFormat="1" x14ac:dyDescent="0.3">
      <c r="A25" s="213"/>
      <c r="B25" s="221"/>
      <c r="C25" s="219" t="s">
        <v>138</v>
      </c>
      <c r="D25" s="199">
        <v>13188</v>
      </c>
      <c r="E25" s="199">
        <v>14283</v>
      </c>
      <c r="F25" s="199">
        <v>16000</v>
      </c>
      <c r="G25" s="220">
        <v>1717</v>
      </c>
      <c r="H25" s="123">
        <v>0.12021284043968354</v>
      </c>
      <c r="I25" s="199">
        <v>13329</v>
      </c>
      <c r="J25" s="199">
        <v>14412</v>
      </c>
      <c r="K25" s="199">
        <v>16100</v>
      </c>
      <c r="L25" s="220">
        <v>1688</v>
      </c>
      <c r="M25" s="123">
        <v>0.11712461837357757</v>
      </c>
      <c r="N25" s="199">
        <v>12310.609999999999</v>
      </c>
      <c r="O25" s="199">
        <v>12655.3</v>
      </c>
      <c r="P25" s="199">
        <v>13700</v>
      </c>
      <c r="Q25" s="220">
        <v>1044.7000000000007</v>
      </c>
      <c r="R25" s="123">
        <v>8.2550393906110547E-2</v>
      </c>
      <c r="S25" s="124"/>
    </row>
    <row r="26" spans="1:23" s="50" customFormat="1" ht="18" x14ac:dyDescent="0.3">
      <c r="A26" s="213"/>
      <c r="B26" s="221"/>
      <c r="C26" s="219" t="s">
        <v>139</v>
      </c>
      <c r="D26" s="199">
        <v>28563</v>
      </c>
      <c r="E26" s="199">
        <v>28398</v>
      </c>
      <c r="F26" s="199">
        <v>18000</v>
      </c>
      <c r="G26" s="220">
        <v>-10398</v>
      </c>
      <c r="H26" s="123">
        <v>-0.36615254595394042</v>
      </c>
      <c r="I26" s="199">
        <v>29167</v>
      </c>
      <c r="J26" s="199">
        <v>28971</v>
      </c>
      <c r="K26" s="199">
        <v>18500</v>
      </c>
      <c r="L26" s="220">
        <v>-10471</v>
      </c>
      <c r="M26" s="123">
        <v>-0.36143039591315451</v>
      </c>
      <c r="N26" s="199">
        <v>22467.3</v>
      </c>
      <c r="O26" s="199">
        <v>22156.78</v>
      </c>
      <c r="P26" s="199">
        <v>13500</v>
      </c>
      <c r="Q26" s="220">
        <v>-8656.7799999999988</v>
      </c>
      <c r="R26" s="123">
        <v>-0.39070568918407816</v>
      </c>
      <c r="S26" s="124"/>
    </row>
    <row r="27" spans="1:23" s="50" customFormat="1" x14ac:dyDescent="0.3">
      <c r="A27" s="222"/>
      <c r="B27" s="493" t="s">
        <v>15</v>
      </c>
      <c r="C27" s="494"/>
      <c r="D27" s="216">
        <v>4118579</v>
      </c>
      <c r="E27" s="216">
        <v>4127574</v>
      </c>
      <c r="F27" s="216">
        <v>4119000</v>
      </c>
      <c r="G27" s="217">
        <v>-8574</v>
      </c>
      <c r="H27" s="77">
        <v>-2.0772492510128227E-3</v>
      </c>
      <c r="I27" s="216">
        <v>4272424</v>
      </c>
      <c r="J27" s="216">
        <v>4287883</v>
      </c>
      <c r="K27" s="216">
        <v>4286000</v>
      </c>
      <c r="L27" s="217">
        <v>-1883</v>
      </c>
      <c r="M27" s="77">
        <v>-4.3914444493937916E-4</v>
      </c>
      <c r="N27" s="216">
        <v>3444352.57</v>
      </c>
      <c r="O27" s="216">
        <v>3454301.6199999992</v>
      </c>
      <c r="P27" s="216">
        <v>3450000</v>
      </c>
      <c r="Q27" s="217">
        <v>-4301.6199999991804</v>
      </c>
      <c r="R27" s="77">
        <v>-1.245293686889792E-3</v>
      </c>
      <c r="S27" s="120"/>
    </row>
    <row r="28" spans="1:23" ht="4.1500000000000004" customHeight="1" thickBot="1" x14ac:dyDescent="0.35">
      <c r="A28" s="223"/>
      <c r="B28" s="224"/>
      <c r="C28" s="225"/>
      <c r="D28" s="226"/>
      <c r="E28" s="226"/>
      <c r="F28" s="226"/>
      <c r="G28" s="227"/>
      <c r="H28" s="81"/>
      <c r="I28" s="226"/>
      <c r="J28" s="226"/>
      <c r="K28" s="226"/>
      <c r="L28" s="227"/>
      <c r="M28" s="81"/>
      <c r="N28" s="226"/>
      <c r="O28" s="226"/>
      <c r="P28" s="226"/>
      <c r="Q28" s="227"/>
      <c r="R28" s="81"/>
      <c r="S28" s="82"/>
    </row>
    <row r="29" spans="1:23" ht="4.9000000000000004" customHeight="1" thickTop="1" x14ac:dyDescent="0.3">
      <c r="D29" s="83"/>
      <c r="E29" s="83"/>
      <c r="F29" s="83"/>
      <c r="G29" s="83"/>
      <c r="H29" s="83"/>
      <c r="I29" s="83"/>
      <c r="J29" s="83"/>
      <c r="K29" s="83"/>
      <c r="N29" s="83"/>
      <c r="O29" s="83"/>
      <c r="P29" s="83"/>
    </row>
    <row r="30" spans="1:23" x14ac:dyDescent="0.3">
      <c r="A30" s="228" t="s">
        <v>140</v>
      </c>
      <c r="B30" s="84"/>
      <c r="C30" s="84"/>
      <c r="D30" s="83"/>
      <c r="E30" s="83"/>
      <c r="F30" s="83"/>
      <c r="G30" s="83"/>
      <c r="H30" s="83"/>
      <c r="I30" s="83"/>
      <c r="J30" s="83"/>
      <c r="K30" s="83"/>
      <c r="N30" s="83"/>
      <c r="O30" s="83"/>
      <c r="P30" s="83"/>
    </row>
    <row r="31" spans="1:23" x14ac:dyDescent="0.3">
      <c r="A31" s="228" t="s">
        <v>141</v>
      </c>
      <c r="B31" s="228"/>
      <c r="C31" s="84"/>
      <c r="D31" s="83"/>
      <c r="E31" s="83"/>
      <c r="F31" s="83"/>
      <c r="G31" s="83"/>
      <c r="H31" s="83"/>
      <c r="I31" s="83"/>
      <c r="J31" s="83"/>
      <c r="K31" s="83"/>
      <c r="N31" s="83"/>
      <c r="O31" s="83"/>
      <c r="P31" s="83"/>
    </row>
    <row r="32" spans="1:23" x14ac:dyDescent="0.3">
      <c r="A32" s="84"/>
      <c r="B32"/>
      <c r="C32" s="84"/>
      <c r="D32" s="85"/>
      <c r="E32" s="85"/>
      <c r="F32" s="85"/>
      <c r="G32" s="85"/>
      <c r="H32" s="85"/>
      <c r="I32" s="85"/>
      <c r="J32" s="85"/>
      <c r="K32" s="85"/>
      <c r="N32" s="85"/>
      <c r="O32" s="85"/>
      <c r="P32" s="85"/>
    </row>
    <row r="33" spans="1:19" s="61" customFormat="1" x14ac:dyDescent="0.3">
      <c r="A33" s="49"/>
      <c r="B33" s="2" t="s">
        <v>395</v>
      </c>
      <c r="C33" s="84"/>
      <c r="D33" s="378"/>
      <c r="E33" s="378"/>
      <c r="F33" s="378"/>
      <c r="G33" s="378"/>
      <c r="H33" s="378"/>
      <c r="I33" s="378"/>
      <c r="J33" s="378"/>
      <c r="K33" s="378"/>
      <c r="L33" s="378"/>
      <c r="M33" s="378"/>
      <c r="N33" s="378"/>
      <c r="O33" s="378"/>
      <c r="P33" s="378"/>
      <c r="Q33" s="378"/>
      <c r="R33" s="378"/>
    </row>
    <row r="34" spans="1:19" x14ac:dyDescent="0.3">
      <c r="B34" s="49" t="s">
        <v>425</v>
      </c>
      <c r="C34" s="379"/>
      <c r="D34" s="453" t="s">
        <v>426</v>
      </c>
      <c r="E34" s="453"/>
      <c r="F34" s="453"/>
      <c r="G34" s="453"/>
      <c r="H34" s="453"/>
      <c r="I34" s="453"/>
      <c r="J34" s="453"/>
      <c r="K34" s="453"/>
      <c r="L34" s="453"/>
      <c r="M34" s="453"/>
      <c r="N34" s="453"/>
      <c r="O34" s="453"/>
      <c r="P34" s="453"/>
      <c r="Q34" s="453"/>
      <c r="R34" s="453"/>
    </row>
    <row r="35" spans="1:19" ht="17.25" thickBot="1" x14ac:dyDescent="0.35">
      <c r="B35" s="28"/>
      <c r="C35" s="65"/>
      <c r="D35" s="49"/>
      <c r="E35" s="49"/>
      <c r="G35" s="66"/>
      <c r="H35" s="66"/>
      <c r="I35" s="49"/>
      <c r="J35" s="49"/>
      <c r="K35" s="455"/>
      <c r="L35" s="455"/>
      <c r="M35" s="455"/>
      <c r="N35" s="49"/>
      <c r="O35" s="49"/>
      <c r="P35" s="66"/>
      <c r="Q35" s="66"/>
      <c r="R35" s="66"/>
    </row>
    <row r="36" spans="1:19" ht="17.25" thickTop="1" x14ac:dyDescent="0.3">
      <c r="A36" s="456" t="s">
        <v>427</v>
      </c>
      <c r="B36" s="457"/>
      <c r="C36" s="458"/>
      <c r="D36" s="466"/>
      <c r="E36" s="466"/>
      <c r="F36" s="466"/>
      <c r="G36" s="466"/>
      <c r="H36" s="467"/>
      <c r="I36" s="469"/>
      <c r="J36" s="469"/>
      <c r="K36" s="469"/>
      <c r="L36" s="469"/>
      <c r="M36" s="470"/>
      <c r="N36" s="466"/>
      <c r="O36" s="466"/>
      <c r="P36" s="466"/>
      <c r="Q36" s="466"/>
      <c r="R36" s="467"/>
      <c r="S36" s="59"/>
    </row>
    <row r="37" spans="1:19" s="50" customFormat="1" ht="33" customHeight="1" x14ac:dyDescent="0.3">
      <c r="A37" s="459"/>
      <c r="B37" s="460"/>
      <c r="C37" s="461"/>
      <c r="D37" s="68" t="s">
        <v>500</v>
      </c>
      <c r="E37" s="69" t="s">
        <v>509</v>
      </c>
      <c r="F37" s="70" t="s">
        <v>502</v>
      </c>
      <c r="G37" s="443" t="s">
        <v>402</v>
      </c>
      <c r="H37" s="444"/>
      <c r="I37" s="68" t="s">
        <v>500</v>
      </c>
      <c r="J37" s="69" t="s">
        <v>509</v>
      </c>
      <c r="K37" s="70" t="s">
        <v>502</v>
      </c>
      <c r="L37" s="443" t="s">
        <v>402</v>
      </c>
      <c r="M37" s="444"/>
      <c r="N37" s="68" t="s">
        <v>500</v>
      </c>
      <c r="O37" s="69" t="s">
        <v>509</v>
      </c>
      <c r="P37" s="70" t="s">
        <v>502</v>
      </c>
      <c r="Q37" s="443" t="s">
        <v>402</v>
      </c>
      <c r="R37" s="444"/>
      <c r="S37" s="135"/>
    </row>
    <row r="38" spans="1:19" ht="33.75" thickBot="1" x14ac:dyDescent="0.35">
      <c r="A38" s="462"/>
      <c r="B38" s="463"/>
      <c r="C38" s="464"/>
      <c r="D38" s="71" t="s">
        <v>403</v>
      </c>
      <c r="E38" s="72" t="s">
        <v>403</v>
      </c>
      <c r="F38" s="73" t="s">
        <v>403</v>
      </c>
      <c r="G38" s="140" t="s">
        <v>403</v>
      </c>
      <c r="H38" s="141" t="s">
        <v>404</v>
      </c>
      <c r="I38" s="71" t="s">
        <v>403</v>
      </c>
      <c r="J38" s="72" t="s">
        <v>403</v>
      </c>
      <c r="K38" s="73" t="s">
        <v>403</v>
      </c>
      <c r="L38" s="140" t="s">
        <v>403</v>
      </c>
      <c r="M38" s="141" t="s">
        <v>404</v>
      </c>
      <c r="N38" s="71" t="s">
        <v>405</v>
      </c>
      <c r="O38" s="72" t="s">
        <v>405</v>
      </c>
      <c r="P38" s="73" t="s">
        <v>405</v>
      </c>
      <c r="Q38" s="142" t="s">
        <v>405</v>
      </c>
      <c r="R38" s="141" t="s">
        <v>404</v>
      </c>
      <c r="S38" s="193"/>
    </row>
    <row r="39" spans="1:19" ht="17.25" thickTop="1" x14ac:dyDescent="0.3">
      <c r="A39" s="194"/>
      <c r="B39" s="195" t="s">
        <v>344</v>
      </c>
      <c r="C39" s="196"/>
      <c r="D39" s="169">
        <v>352449</v>
      </c>
      <c r="E39" s="169">
        <v>353804</v>
      </c>
      <c r="F39" s="169">
        <v>352300</v>
      </c>
      <c r="G39" s="197">
        <v>-1504</v>
      </c>
      <c r="H39" s="101">
        <v>-4.2509411990819777E-3</v>
      </c>
      <c r="I39" s="169">
        <v>364119</v>
      </c>
      <c r="J39" s="169">
        <v>366379</v>
      </c>
      <c r="K39" s="169">
        <v>365300</v>
      </c>
      <c r="L39" s="197">
        <v>-1079</v>
      </c>
      <c r="M39" s="101">
        <v>-2.9450377887378916E-3</v>
      </c>
      <c r="N39" s="169">
        <v>298126.06</v>
      </c>
      <c r="O39" s="169">
        <v>297564.89</v>
      </c>
      <c r="P39" s="169">
        <v>295400</v>
      </c>
      <c r="Q39" s="197">
        <v>-2164.890000000014</v>
      </c>
      <c r="R39" s="101">
        <v>-7.2753542933106582E-3</v>
      </c>
      <c r="S39" s="117"/>
    </row>
    <row r="40" spans="1:19" x14ac:dyDescent="0.3">
      <c r="A40" s="194"/>
      <c r="B40" s="195" t="s">
        <v>294</v>
      </c>
      <c r="C40" s="196"/>
      <c r="D40" s="169">
        <v>2480381</v>
      </c>
      <c r="E40" s="169">
        <v>2483754</v>
      </c>
      <c r="F40" s="169">
        <v>2481300</v>
      </c>
      <c r="G40" s="197">
        <v>-2454</v>
      </c>
      <c r="H40" s="102">
        <v>-9.8802055276005587E-4</v>
      </c>
      <c r="I40" s="169">
        <v>2587159</v>
      </c>
      <c r="J40" s="169">
        <v>2593318</v>
      </c>
      <c r="K40" s="169">
        <v>2595000</v>
      </c>
      <c r="L40" s="197">
        <v>1682</v>
      </c>
      <c r="M40" s="102">
        <v>6.4858995310255053E-4</v>
      </c>
      <c r="N40" s="169">
        <v>2091593.2700000003</v>
      </c>
      <c r="O40" s="169">
        <v>2098474.7799999998</v>
      </c>
      <c r="P40" s="169">
        <v>2099300</v>
      </c>
      <c r="Q40" s="197">
        <v>825.22000000020489</v>
      </c>
      <c r="R40" s="102">
        <v>3.9324751856212683E-4</v>
      </c>
      <c r="S40" s="117"/>
    </row>
    <row r="41" spans="1:19" x14ac:dyDescent="0.3">
      <c r="A41" s="194"/>
      <c r="B41" s="195"/>
      <c r="C41" s="198" t="s">
        <v>367</v>
      </c>
      <c r="D41" s="199">
        <v>687195</v>
      </c>
      <c r="E41" s="199">
        <v>688388</v>
      </c>
      <c r="F41" s="199">
        <v>688900</v>
      </c>
      <c r="G41" s="200">
        <v>512</v>
      </c>
      <c r="H41" s="103">
        <v>7.4376659674485902E-4</v>
      </c>
      <c r="I41" s="199">
        <v>715847</v>
      </c>
      <c r="J41" s="199">
        <v>718028</v>
      </c>
      <c r="K41" s="199">
        <v>719700</v>
      </c>
      <c r="L41" s="200">
        <v>1672</v>
      </c>
      <c r="M41" s="103">
        <v>2.3285999988858375E-3</v>
      </c>
      <c r="N41" s="199">
        <v>579169.92000000004</v>
      </c>
      <c r="O41" s="199">
        <v>581774.11</v>
      </c>
      <c r="P41" s="199">
        <v>583100</v>
      </c>
      <c r="Q41" s="200">
        <v>1325.890000000014</v>
      </c>
      <c r="R41" s="103">
        <v>2.2790460716789443E-3</v>
      </c>
      <c r="S41" s="118"/>
    </row>
    <row r="42" spans="1:19" x14ac:dyDescent="0.3">
      <c r="A42" s="194"/>
      <c r="B42" s="195"/>
      <c r="C42" s="198" t="s">
        <v>428</v>
      </c>
      <c r="D42" s="199">
        <v>433971</v>
      </c>
      <c r="E42" s="199">
        <v>434001</v>
      </c>
      <c r="F42" s="199">
        <v>433400</v>
      </c>
      <c r="G42" s="200">
        <v>-601</v>
      </c>
      <c r="H42" s="103">
        <v>-1.3847894359690415E-3</v>
      </c>
      <c r="I42" s="199">
        <v>450011</v>
      </c>
      <c r="J42" s="199">
        <v>450447</v>
      </c>
      <c r="K42" s="199">
        <v>450600</v>
      </c>
      <c r="L42" s="200">
        <v>153</v>
      </c>
      <c r="M42" s="103">
        <v>3.3966260181552988E-4</v>
      </c>
      <c r="N42" s="199">
        <v>371572.46</v>
      </c>
      <c r="O42" s="199">
        <v>371337.47</v>
      </c>
      <c r="P42" s="199">
        <v>370900</v>
      </c>
      <c r="Q42" s="200">
        <v>-437.46999999997206</v>
      </c>
      <c r="R42" s="103">
        <v>-1.1780928005998752E-3</v>
      </c>
      <c r="S42" s="119"/>
    </row>
    <row r="43" spans="1:19" x14ac:dyDescent="0.3">
      <c r="A43" s="201"/>
      <c r="B43" s="202"/>
      <c r="C43" s="198" t="s">
        <v>370</v>
      </c>
      <c r="D43" s="199">
        <v>314930</v>
      </c>
      <c r="E43" s="199">
        <v>315307</v>
      </c>
      <c r="F43" s="199">
        <v>314000</v>
      </c>
      <c r="G43" s="200">
        <v>-1307</v>
      </c>
      <c r="H43" s="103">
        <v>-4.1451664568182755E-3</v>
      </c>
      <c r="I43" s="199">
        <v>329119</v>
      </c>
      <c r="J43" s="199">
        <v>330200</v>
      </c>
      <c r="K43" s="199">
        <v>329300</v>
      </c>
      <c r="L43" s="200">
        <v>-900</v>
      </c>
      <c r="M43" s="103">
        <v>-2.7256208358570565E-3</v>
      </c>
      <c r="N43" s="199">
        <v>257240.81</v>
      </c>
      <c r="O43" s="199">
        <v>257813.74</v>
      </c>
      <c r="P43" s="199">
        <v>257300</v>
      </c>
      <c r="Q43" s="200">
        <v>-513.73999999999069</v>
      </c>
      <c r="R43" s="103">
        <v>-1.9926789006667785E-3</v>
      </c>
      <c r="S43" s="119"/>
    </row>
    <row r="44" spans="1:19" x14ac:dyDescent="0.3">
      <c r="A44" s="201"/>
      <c r="B44" s="202"/>
      <c r="C44" s="198" t="s">
        <v>305</v>
      </c>
      <c r="D44" s="199">
        <v>605226</v>
      </c>
      <c r="E44" s="199">
        <v>606750</v>
      </c>
      <c r="F44" s="199">
        <v>606400</v>
      </c>
      <c r="G44" s="200">
        <v>-350</v>
      </c>
      <c r="H44" s="103">
        <v>-5.7684384013185E-4</v>
      </c>
      <c r="I44" s="199">
        <v>630976</v>
      </c>
      <c r="J44" s="199">
        <v>633045</v>
      </c>
      <c r="K44" s="199">
        <v>633800</v>
      </c>
      <c r="L44" s="200">
        <v>755</v>
      </c>
      <c r="M44" s="103">
        <v>1.1926482319582336E-3</v>
      </c>
      <c r="N44" s="199">
        <v>512931.79</v>
      </c>
      <c r="O44" s="199">
        <v>515646.85</v>
      </c>
      <c r="P44" s="199">
        <v>516000</v>
      </c>
      <c r="Q44" s="200">
        <v>353.15000000002328</v>
      </c>
      <c r="R44" s="103">
        <v>6.8486794789888333E-4</v>
      </c>
      <c r="S44" s="118"/>
    </row>
    <row r="45" spans="1:19" x14ac:dyDescent="0.3">
      <c r="A45" s="201"/>
      <c r="B45" s="202"/>
      <c r="C45" s="198" t="s">
        <v>306</v>
      </c>
      <c r="D45" s="199">
        <v>439059</v>
      </c>
      <c r="E45" s="199">
        <v>439308</v>
      </c>
      <c r="F45" s="199">
        <v>438600</v>
      </c>
      <c r="G45" s="200">
        <v>-708</v>
      </c>
      <c r="H45" s="103">
        <v>-1.6116255565571307E-3</v>
      </c>
      <c r="I45" s="199">
        <v>461206</v>
      </c>
      <c r="J45" s="199">
        <v>461598</v>
      </c>
      <c r="K45" s="199">
        <v>461600</v>
      </c>
      <c r="L45" s="200">
        <v>2</v>
      </c>
      <c r="M45" s="103">
        <v>4.3327744054350324E-6</v>
      </c>
      <c r="N45" s="199">
        <v>370678.29</v>
      </c>
      <c r="O45" s="199">
        <v>371902.61</v>
      </c>
      <c r="P45" s="199">
        <v>372000</v>
      </c>
      <c r="Q45" s="200">
        <v>97.39000000001397</v>
      </c>
      <c r="R45" s="103">
        <v>2.6186963302035973E-4</v>
      </c>
      <c r="S45" s="119"/>
    </row>
    <row r="46" spans="1:19" x14ac:dyDescent="0.3">
      <c r="A46" s="201"/>
      <c r="B46" s="195" t="s">
        <v>295</v>
      </c>
      <c r="C46" s="196"/>
      <c r="D46" s="169">
        <v>1182480</v>
      </c>
      <c r="E46" s="169">
        <v>1184150</v>
      </c>
      <c r="F46" s="169">
        <v>1180500</v>
      </c>
      <c r="G46" s="197">
        <v>-3650</v>
      </c>
      <c r="H46" s="102">
        <v>-3.0823797660769329E-3</v>
      </c>
      <c r="I46" s="169">
        <v>1216470</v>
      </c>
      <c r="J46" s="169">
        <v>1220868</v>
      </c>
      <c r="K46" s="169">
        <v>1219300</v>
      </c>
      <c r="L46" s="197">
        <v>-1568</v>
      </c>
      <c r="M46" s="102">
        <v>-1.2843321309101393E-3</v>
      </c>
      <c r="N46" s="169">
        <v>968535.31</v>
      </c>
      <c r="O46" s="169">
        <v>970994.50999999989</v>
      </c>
      <c r="P46" s="169">
        <v>969500</v>
      </c>
      <c r="Q46" s="197">
        <v>-1494.5099999998929</v>
      </c>
      <c r="R46" s="102">
        <v>-1.5391539134447763E-3</v>
      </c>
      <c r="S46" s="117"/>
    </row>
    <row r="47" spans="1:19" x14ac:dyDescent="0.3">
      <c r="A47" s="194"/>
      <c r="B47" s="195"/>
      <c r="C47" s="198" t="s">
        <v>372</v>
      </c>
      <c r="D47" s="199">
        <v>134930</v>
      </c>
      <c r="E47" s="199">
        <v>134743</v>
      </c>
      <c r="F47" s="199">
        <v>134800</v>
      </c>
      <c r="G47" s="200">
        <v>57</v>
      </c>
      <c r="H47" s="103">
        <v>4.2302754131940063E-4</v>
      </c>
      <c r="I47" s="199">
        <v>138736</v>
      </c>
      <c r="J47" s="199">
        <v>138811</v>
      </c>
      <c r="K47" s="199">
        <v>139100</v>
      </c>
      <c r="L47" s="200">
        <v>289</v>
      </c>
      <c r="M47" s="103">
        <v>2.0819675674118047E-3</v>
      </c>
      <c r="N47" s="199">
        <v>115080.55</v>
      </c>
      <c r="O47" s="199">
        <v>114835.51</v>
      </c>
      <c r="P47" s="199">
        <v>115000</v>
      </c>
      <c r="Q47" s="200">
        <v>164.49000000000524</v>
      </c>
      <c r="R47" s="103">
        <v>1.4323966515236031E-3</v>
      </c>
      <c r="S47" s="120"/>
    </row>
    <row r="48" spans="1:19" x14ac:dyDescent="0.3">
      <c r="A48" s="194"/>
      <c r="B48" s="195"/>
      <c r="C48" s="198" t="s">
        <v>374</v>
      </c>
      <c r="D48" s="199">
        <v>434035</v>
      </c>
      <c r="E48" s="199">
        <v>434106</v>
      </c>
      <c r="F48" s="199">
        <v>431800</v>
      </c>
      <c r="G48" s="200">
        <v>-2306</v>
      </c>
      <c r="H48" s="103">
        <v>-5.312066638102215E-3</v>
      </c>
      <c r="I48" s="199">
        <v>444448</v>
      </c>
      <c r="J48" s="199">
        <v>445601</v>
      </c>
      <c r="K48" s="199">
        <v>443900</v>
      </c>
      <c r="L48" s="200">
        <v>-1701</v>
      </c>
      <c r="M48" s="103">
        <v>-3.8173163884282126E-3</v>
      </c>
      <c r="N48" s="199">
        <v>350560.47</v>
      </c>
      <c r="O48" s="199">
        <v>350878.97</v>
      </c>
      <c r="P48" s="199">
        <v>350000</v>
      </c>
      <c r="Q48" s="200">
        <v>-878.96999999997206</v>
      </c>
      <c r="R48" s="103">
        <v>-2.5050518131650126E-3</v>
      </c>
      <c r="S48" s="117"/>
    </row>
    <row r="49" spans="1:23" x14ac:dyDescent="0.3">
      <c r="A49" s="194"/>
      <c r="B49" s="195"/>
      <c r="C49" s="198" t="s">
        <v>375</v>
      </c>
      <c r="D49" s="199">
        <v>363925</v>
      </c>
      <c r="E49" s="199">
        <v>365063</v>
      </c>
      <c r="F49" s="199">
        <v>364500</v>
      </c>
      <c r="G49" s="200">
        <v>-563</v>
      </c>
      <c r="H49" s="103">
        <v>-1.5421995655544385E-3</v>
      </c>
      <c r="I49" s="199">
        <v>375974</v>
      </c>
      <c r="J49" s="199">
        <v>377938</v>
      </c>
      <c r="K49" s="199">
        <v>378100</v>
      </c>
      <c r="L49" s="200">
        <v>162</v>
      </c>
      <c r="M49" s="103">
        <v>4.2864173488773292E-4</v>
      </c>
      <c r="N49" s="199">
        <v>297495.07</v>
      </c>
      <c r="O49" s="199">
        <v>299231.44</v>
      </c>
      <c r="P49" s="199">
        <v>299100</v>
      </c>
      <c r="Q49" s="200">
        <v>-131.44000000000233</v>
      </c>
      <c r="R49" s="103">
        <v>-4.392586554407596E-4</v>
      </c>
      <c r="S49" s="117"/>
    </row>
    <row r="50" spans="1:23" x14ac:dyDescent="0.3">
      <c r="A50" s="201"/>
      <c r="B50" s="202"/>
      <c r="C50" s="198" t="s">
        <v>376</v>
      </c>
      <c r="D50" s="199">
        <v>72518</v>
      </c>
      <c r="E50" s="199">
        <v>72957</v>
      </c>
      <c r="F50" s="199">
        <v>72800</v>
      </c>
      <c r="G50" s="200">
        <v>-157</v>
      </c>
      <c r="H50" s="103">
        <v>-2.1519525199775211E-3</v>
      </c>
      <c r="I50" s="199">
        <v>75025</v>
      </c>
      <c r="J50" s="199">
        <v>75633</v>
      </c>
      <c r="K50" s="199">
        <v>75600</v>
      </c>
      <c r="L50" s="200">
        <v>-33</v>
      </c>
      <c r="M50" s="103">
        <v>-4.3631748046487647E-4</v>
      </c>
      <c r="N50" s="199">
        <v>58039.53</v>
      </c>
      <c r="O50" s="199">
        <v>58519.33</v>
      </c>
      <c r="P50" s="199">
        <v>58500</v>
      </c>
      <c r="Q50" s="200">
        <v>-19.330000000001746</v>
      </c>
      <c r="R50" s="103">
        <v>-3.3031820425834924E-4</v>
      </c>
      <c r="S50" s="120"/>
    </row>
    <row r="51" spans="1:23" x14ac:dyDescent="0.3">
      <c r="A51" s="201"/>
      <c r="B51" s="202"/>
      <c r="C51" s="198" t="s">
        <v>377</v>
      </c>
      <c r="D51" s="199">
        <v>177072</v>
      </c>
      <c r="E51" s="199">
        <v>177281</v>
      </c>
      <c r="F51" s="199">
        <v>176600</v>
      </c>
      <c r="G51" s="200">
        <v>-681</v>
      </c>
      <c r="H51" s="103">
        <v>-3.8413591981092165E-3</v>
      </c>
      <c r="I51" s="199">
        <v>182287</v>
      </c>
      <c r="J51" s="199">
        <v>182885</v>
      </c>
      <c r="K51" s="199">
        <v>182600</v>
      </c>
      <c r="L51" s="200">
        <v>-285</v>
      </c>
      <c r="M51" s="103">
        <v>-1.5583563441506959E-3</v>
      </c>
      <c r="N51" s="199">
        <v>147359.69</v>
      </c>
      <c r="O51" s="199">
        <v>147529.26</v>
      </c>
      <c r="P51" s="199">
        <v>146900</v>
      </c>
      <c r="Q51" s="200">
        <v>-629.26000000000931</v>
      </c>
      <c r="R51" s="103">
        <v>-4.265323367039252E-3</v>
      </c>
      <c r="S51" s="117"/>
    </row>
    <row r="52" spans="1:23" ht="3" customHeight="1" x14ac:dyDescent="0.3">
      <c r="A52" s="203"/>
      <c r="B52" s="204"/>
      <c r="C52" s="205"/>
      <c r="D52" s="206"/>
      <c r="E52" s="206"/>
      <c r="F52" s="206"/>
      <c r="G52" s="207"/>
      <c r="H52" s="121"/>
      <c r="I52" s="206"/>
      <c r="J52" s="206"/>
      <c r="K52" s="206"/>
      <c r="L52" s="207"/>
      <c r="M52" s="121"/>
      <c r="N52" s="206"/>
      <c r="O52" s="206"/>
      <c r="P52" s="206"/>
      <c r="Q52" s="207"/>
      <c r="R52" s="121"/>
      <c r="S52" s="117"/>
    </row>
    <row r="53" spans="1:23" ht="3.6" customHeight="1" x14ac:dyDescent="0.3">
      <c r="A53" s="208"/>
      <c r="B53" s="209"/>
      <c r="C53" s="210"/>
      <c r="D53" s="211"/>
      <c r="E53" s="211"/>
      <c r="F53" s="211"/>
      <c r="G53" s="212"/>
      <c r="H53" s="122"/>
      <c r="I53" s="211"/>
      <c r="J53" s="211"/>
      <c r="K53" s="211"/>
      <c r="L53" s="212"/>
      <c r="M53" s="122"/>
      <c r="N53" s="211"/>
      <c r="O53" s="211"/>
      <c r="P53" s="211"/>
      <c r="Q53" s="212"/>
      <c r="R53" s="122"/>
      <c r="S53" s="120"/>
      <c r="T53" s="50"/>
      <c r="U53" s="50"/>
      <c r="V53" s="50"/>
      <c r="W53" s="50"/>
    </row>
    <row r="54" spans="1:23" x14ac:dyDescent="0.3">
      <c r="A54" s="213"/>
      <c r="B54" s="214" t="s">
        <v>429</v>
      </c>
      <c r="C54" s="215"/>
      <c r="D54" s="216">
        <v>4015310</v>
      </c>
      <c r="E54" s="216">
        <v>4021708</v>
      </c>
      <c r="F54" s="216">
        <v>4014100</v>
      </c>
      <c r="G54" s="217">
        <v>-7608</v>
      </c>
      <c r="H54" s="77">
        <v>-1.8917335619592472E-3</v>
      </c>
      <c r="I54" s="216">
        <v>4167748</v>
      </c>
      <c r="J54" s="216">
        <v>4180565</v>
      </c>
      <c r="K54" s="216">
        <v>4179600</v>
      </c>
      <c r="L54" s="217">
        <v>-965</v>
      </c>
      <c r="M54" s="77">
        <v>-2.3083004330754335E-4</v>
      </c>
      <c r="N54" s="216">
        <v>3358254.64</v>
      </c>
      <c r="O54" s="216">
        <v>3367034.1799999997</v>
      </c>
      <c r="P54" s="216">
        <v>3364200</v>
      </c>
      <c r="Q54" s="217">
        <v>-2834.179999999702</v>
      </c>
      <c r="R54" s="77">
        <v>-8.4174375681559082E-4</v>
      </c>
      <c r="S54" s="79"/>
    </row>
    <row r="55" spans="1:23" ht="18" x14ac:dyDescent="0.3">
      <c r="A55" s="213"/>
      <c r="B55" s="218"/>
      <c r="C55" s="219" t="s">
        <v>430</v>
      </c>
      <c r="D55" s="199">
        <v>61518</v>
      </c>
      <c r="E55" s="199">
        <v>63185</v>
      </c>
      <c r="F55" s="199">
        <v>70900</v>
      </c>
      <c r="G55" s="220">
        <v>7715</v>
      </c>
      <c r="H55" s="123">
        <v>0.1221017646593337</v>
      </c>
      <c r="I55" s="199">
        <v>62180</v>
      </c>
      <c r="J55" s="199">
        <v>63935</v>
      </c>
      <c r="K55" s="199">
        <v>71800</v>
      </c>
      <c r="L55" s="220">
        <v>7865</v>
      </c>
      <c r="M55" s="123">
        <v>0.12301556268084773</v>
      </c>
      <c r="N55" s="199">
        <v>51320.02</v>
      </c>
      <c r="O55" s="199">
        <v>52455.360000000001</v>
      </c>
      <c r="P55" s="199">
        <v>58600</v>
      </c>
      <c r="Q55" s="220">
        <v>6144.6399999999994</v>
      </c>
      <c r="R55" s="123">
        <v>0.11714036468341842</v>
      </c>
      <c r="S55" s="78"/>
    </row>
    <row r="56" spans="1:23" s="50" customFormat="1" x14ac:dyDescent="0.3">
      <c r="A56" s="213"/>
      <c r="B56" s="221"/>
      <c r="C56" s="219" t="s">
        <v>293</v>
      </c>
      <c r="D56" s="199">
        <v>13188</v>
      </c>
      <c r="E56" s="199">
        <v>14283</v>
      </c>
      <c r="F56" s="199">
        <v>16000</v>
      </c>
      <c r="G56" s="220">
        <v>1717</v>
      </c>
      <c r="H56" s="123">
        <v>0.12021284043968354</v>
      </c>
      <c r="I56" s="199">
        <v>13329</v>
      </c>
      <c r="J56" s="199">
        <v>14412</v>
      </c>
      <c r="K56" s="199">
        <v>16100</v>
      </c>
      <c r="L56" s="220">
        <v>1688</v>
      </c>
      <c r="M56" s="123">
        <v>0.11712461837357757</v>
      </c>
      <c r="N56" s="199">
        <v>12310.609999999999</v>
      </c>
      <c r="O56" s="199">
        <v>12655.3</v>
      </c>
      <c r="P56" s="199">
        <v>13700</v>
      </c>
      <c r="Q56" s="220">
        <v>1044.7000000000007</v>
      </c>
      <c r="R56" s="123">
        <v>8.2550393906110547E-2</v>
      </c>
      <c r="S56" s="124"/>
    </row>
    <row r="57" spans="1:23" s="50" customFormat="1" ht="18" x14ac:dyDescent="0.3">
      <c r="A57" s="213"/>
      <c r="B57" s="221"/>
      <c r="C57" s="219" t="s">
        <v>431</v>
      </c>
      <c r="D57" s="199">
        <v>28563</v>
      </c>
      <c r="E57" s="199">
        <v>28398</v>
      </c>
      <c r="F57" s="199">
        <v>18000</v>
      </c>
      <c r="G57" s="220">
        <v>-10398</v>
      </c>
      <c r="H57" s="123">
        <v>-0.36615254595394042</v>
      </c>
      <c r="I57" s="199">
        <v>29167</v>
      </c>
      <c r="J57" s="199">
        <v>28971</v>
      </c>
      <c r="K57" s="199">
        <v>18500</v>
      </c>
      <c r="L57" s="220">
        <v>-10471</v>
      </c>
      <c r="M57" s="123">
        <v>-0.36143039591315451</v>
      </c>
      <c r="N57" s="199">
        <v>22467.3</v>
      </c>
      <c r="O57" s="199">
        <v>22156.78</v>
      </c>
      <c r="P57" s="199">
        <v>13500</v>
      </c>
      <c r="Q57" s="220">
        <v>-8656.7799999999988</v>
      </c>
      <c r="R57" s="123">
        <v>-0.39070568918407816</v>
      </c>
      <c r="S57" s="124"/>
    </row>
    <row r="58" spans="1:23" s="50" customFormat="1" x14ac:dyDescent="0.3">
      <c r="A58" s="222"/>
      <c r="B58" s="493" t="s">
        <v>406</v>
      </c>
      <c r="C58" s="494"/>
      <c r="D58" s="216">
        <v>4118579</v>
      </c>
      <c r="E58" s="216">
        <v>4127574</v>
      </c>
      <c r="F58" s="216">
        <v>4119000</v>
      </c>
      <c r="G58" s="217">
        <v>-8574</v>
      </c>
      <c r="H58" s="77">
        <v>-2.0772492510128227E-3</v>
      </c>
      <c r="I58" s="216">
        <v>4272424</v>
      </c>
      <c r="J58" s="216">
        <v>4287883</v>
      </c>
      <c r="K58" s="216">
        <v>4286000</v>
      </c>
      <c r="L58" s="217">
        <v>-1883</v>
      </c>
      <c r="M58" s="77">
        <v>-4.3914444493937916E-4</v>
      </c>
      <c r="N58" s="216">
        <v>3444352.57</v>
      </c>
      <c r="O58" s="216">
        <v>3454301.6199999992</v>
      </c>
      <c r="P58" s="216">
        <v>3450000</v>
      </c>
      <c r="Q58" s="217">
        <v>-4301.6199999991804</v>
      </c>
      <c r="R58" s="77">
        <v>-1.245293686889792E-3</v>
      </c>
      <c r="S58" s="120"/>
    </row>
    <row r="59" spans="1:23" ht="4.1500000000000004" customHeight="1" thickBot="1" x14ac:dyDescent="0.35">
      <c r="A59" s="223"/>
      <c r="B59" s="224"/>
      <c r="C59" s="225"/>
      <c r="D59" s="226"/>
      <c r="E59" s="226"/>
      <c r="F59" s="226"/>
      <c r="G59" s="227"/>
      <c r="H59" s="81"/>
      <c r="I59" s="226"/>
      <c r="J59" s="226"/>
      <c r="K59" s="226"/>
      <c r="L59" s="227"/>
      <c r="M59" s="81"/>
      <c r="N59" s="226"/>
      <c r="O59" s="226"/>
      <c r="P59" s="226"/>
      <c r="Q59" s="227"/>
      <c r="R59" s="81"/>
      <c r="S59" s="82"/>
    </row>
    <row r="60" spans="1:23" ht="4.1500000000000004" customHeight="1" thickTop="1" x14ac:dyDescent="0.3">
      <c r="A60" s="402"/>
      <c r="B60" s="402"/>
      <c r="C60" s="402"/>
      <c r="D60" s="403"/>
      <c r="E60" s="403"/>
      <c r="F60" s="403"/>
      <c r="G60" s="404"/>
      <c r="H60" s="82"/>
      <c r="I60" s="403"/>
      <c r="J60" s="403"/>
      <c r="K60" s="403"/>
      <c r="L60" s="404"/>
      <c r="M60" s="82"/>
      <c r="N60" s="403"/>
      <c r="O60" s="403"/>
      <c r="P60" s="403"/>
      <c r="Q60" s="404"/>
      <c r="R60" s="82"/>
      <c r="S60" s="82"/>
    </row>
    <row r="61" spans="1:23" x14ac:dyDescent="0.3">
      <c r="B61" s="228" t="s">
        <v>432</v>
      </c>
      <c r="D61" s="83"/>
      <c r="E61" s="83"/>
      <c r="F61" s="83"/>
      <c r="G61" s="83"/>
      <c r="H61" s="83"/>
      <c r="I61" s="83"/>
      <c r="J61" s="83"/>
      <c r="K61" s="83"/>
      <c r="N61" s="83"/>
      <c r="O61" s="83"/>
      <c r="P61" s="83"/>
    </row>
    <row r="62" spans="1:23" x14ac:dyDescent="0.3">
      <c r="B62" s="228" t="s">
        <v>433</v>
      </c>
      <c r="C62" s="84"/>
      <c r="D62" s="401"/>
      <c r="E62" s="401"/>
      <c r="F62" s="401"/>
      <c r="G62" s="401"/>
      <c r="H62" s="401"/>
      <c r="I62" s="401"/>
      <c r="J62" s="401"/>
      <c r="K62" s="401"/>
      <c r="L62" s="401"/>
      <c r="M62" s="401"/>
      <c r="N62" s="401"/>
      <c r="O62" s="401"/>
      <c r="P62" s="401"/>
      <c r="Q62" s="401"/>
      <c r="R62" s="401"/>
    </row>
    <row r="63" spans="1:23" x14ac:dyDescent="0.3">
      <c r="B63" s="228"/>
      <c r="C63" s="84"/>
      <c r="D63" s="84"/>
      <c r="E63" s="83"/>
    </row>
  </sheetData>
  <mergeCells count="20">
    <mergeCell ref="B27:C27"/>
    <mergeCell ref="D3:R3"/>
    <mergeCell ref="A4:C4"/>
    <mergeCell ref="A5:C7"/>
    <mergeCell ref="D5:H5"/>
    <mergeCell ref="I5:M5"/>
    <mergeCell ref="N5:R5"/>
    <mergeCell ref="G6:H6"/>
    <mergeCell ref="L6:M6"/>
    <mergeCell ref="Q6:R6"/>
    <mergeCell ref="B58:C58"/>
    <mergeCell ref="D34:R34"/>
    <mergeCell ref="K35:M35"/>
    <mergeCell ref="A36:C38"/>
    <mergeCell ref="D36:H36"/>
    <mergeCell ref="I36:M36"/>
    <mergeCell ref="N36:R36"/>
    <mergeCell ref="G37:H37"/>
    <mergeCell ref="L37:M37"/>
    <mergeCell ref="Q37:R37"/>
  </mergeCells>
  <hyperlinks>
    <hyperlink ref="A1" location="'tabel Shrt - overzicht'!A1" display="Terug lijst van de tabellen" xr:uid="{CB24FAA5-9924-4B2F-906F-2A29F901000B}"/>
    <hyperlink ref="B33" location="'Tableau Shrt - Résumé'!A1" display="Retour à l'aperçu" xr:uid="{C6B1A5C1-7A5D-49EE-8019-238ED4D8EAEA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DCD4D-3B9F-4A32-BB59-FBBB5CC32F41}">
  <sheetPr codeName="Blad16"/>
  <dimension ref="A1:X56"/>
  <sheetViews>
    <sheetView topLeftCell="A3" workbookViewId="0">
      <selection activeCell="F7" sqref="F7"/>
    </sheetView>
  </sheetViews>
  <sheetFormatPr defaultColWidth="8.85546875" defaultRowHeight="16.5" x14ac:dyDescent="0.25"/>
  <cols>
    <col min="1" max="1" width="3.140625" style="125" customWidth="1"/>
    <col min="2" max="2" width="5.28515625" style="125" customWidth="1"/>
    <col min="3" max="3" width="18.7109375" style="125" customWidth="1"/>
    <col min="4" max="4" width="10.140625" style="125" customWidth="1"/>
    <col min="5" max="6" width="10.140625" style="126" customWidth="1"/>
    <col min="7" max="7" width="8.140625" style="126" customWidth="1"/>
    <col min="8" max="8" width="7.85546875" style="126" customWidth="1"/>
    <col min="9" max="11" width="10.140625" style="126" customWidth="1"/>
    <col min="12" max="12" width="8.140625" style="125" customWidth="1"/>
    <col min="13" max="13" width="7.85546875" style="125" customWidth="1"/>
    <col min="14" max="14" width="10.140625" style="125" customWidth="1"/>
    <col min="15" max="16" width="10.140625" style="126" customWidth="1"/>
    <col min="17" max="17" width="8.140625" style="125" customWidth="1"/>
    <col min="18" max="18" width="7.85546875" style="125" customWidth="1"/>
    <col min="19" max="19" width="8.85546875" style="125"/>
    <col min="20" max="20" width="12.85546875" style="125" customWidth="1"/>
    <col min="21" max="21" width="10.7109375" style="125" bestFit="1" customWidth="1"/>
    <col min="22" max="22" width="10.7109375" style="125" customWidth="1"/>
    <col min="23" max="16384" width="8.85546875" style="125"/>
  </cols>
  <sheetData>
    <row r="1" spans="1:21" x14ac:dyDescent="0.25">
      <c r="A1" s="87" t="s">
        <v>47</v>
      </c>
    </row>
    <row r="2" spans="1:21" x14ac:dyDescent="0.25">
      <c r="A2" s="125" t="s">
        <v>73</v>
      </c>
      <c r="B2" s="88"/>
      <c r="C2" s="88"/>
      <c r="D2" s="88"/>
      <c r="E2" s="433" t="s">
        <v>74</v>
      </c>
      <c r="F2" s="433"/>
      <c r="G2" s="433"/>
      <c r="H2" s="433"/>
      <c r="I2" s="433"/>
      <c r="J2" s="433"/>
      <c r="K2" s="433"/>
      <c r="L2" s="433"/>
      <c r="M2" s="433"/>
      <c r="N2" s="433"/>
      <c r="O2" s="433"/>
      <c r="P2" s="433"/>
      <c r="Q2" s="433"/>
      <c r="R2" s="433"/>
    </row>
    <row r="3" spans="1:21" ht="17.25" thickBot="1" x14ac:dyDescent="0.3">
      <c r="A3" s="445"/>
      <c r="B3" s="445"/>
      <c r="C3" s="445"/>
      <c r="D3" s="89"/>
      <c r="E3" s="89"/>
      <c r="F3" s="89"/>
      <c r="G3" s="89"/>
      <c r="H3" s="89"/>
      <c r="I3" s="89"/>
      <c r="J3" s="89"/>
      <c r="K3" s="89"/>
      <c r="O3" s="89"/>
      <c r="P3" s="89"/>
    </row>
    <row r="4" spans="1:21" ht="17.25" thickTop="1" x14ac:dyDescent="0.25">
      <c r="A4" s="456" t="s">
        <v>152</v>
      </c>
      <c r="B4" s="457"/>
      <c r="C4" s="458"/>
      <c r="D4" s="492" t="s">
        <v>50</v>
      </c>
      <c r="E4" s="441"/>
      <c r="F4" s="441"/>
      <c r="G4" s="441"/>
      <c r="H4" s="442"/>
      <c r="I4" s="424" t="s">
        <v>51</v>
      </c>
      <c r="J4" s="425"/>
      <c r="K4" s="425"/>
      <c r="L4" s="425"/>
      <c r="M4" s="426"/>
      <c r="N4" s="492" t="s">
        <v>52</v>
      </c>
      <c r="O4" s="441"/>
      <c r="P4" s="441"/>
      <c r="Q4" s="441"/>
      <c r="R4" s="442"/>
      <c r="S4" s="126"/>
    </row>
    <row r="5" spans="1:21" s="136" customFormat="1" ht="49.5" x14ac:dyDescent="0.3">
      <c r="A5" s="459"/>
      <c r="B5" s="460"/>
      <c r="C5" s="461"/>
      <c r="D5" s="68" t="s">
        <v>494</v>
      </c>
      <c r="E5" s="69" t="s">
        <v>495</v>
      </c>
      <c r="F5" s="70" t="s">
        <v>496</v>
      </c>
      <c r="G5" s="443" t="s">
        <v>53</v>
      </c>
      <c r="H5" s="444"/>
      <c r="I5" s="68" t="s">
        <v>494</v>
      </c>
      <c r="J5" s="69" t="s">
        <v>495</v>
      </c>
      <c r="K5" s="70" t="s">
        <v>496</v>
      </c>
      <c r="L5" s="443" t="s">
        <v>53</v>
      </c>
      <c r="M5" s="444"/>
      <c r="N5" s="68" t="s">
        <v>497</v>
      </c>
      <c r="O5" s="69" t="s">
        <v>498</v>
      </c>
      <c r="P5" s="70" t="s">
        <v>499</v>
      </c>
      <c r="Q5" s="443" t="s">
        <v>53</v>
      </c>
      <c r="R5" s="444"/>
      <c r="S5" s="135"/>
    </row>
    <row r="6" spans="1:21" ht="33.75" thickBot="1" x14ac:dyDescent="0.3">
      <c r="A6" s="462"/>
      <c r="B6" s="463"/>
      <c r="C6" s="464"/>
      <c r="D6" s="137" t="s">
        <v>54</v>
      </c>
      <c r="E6" s="138" t="s">
        <v>54</v>
      </c>
      <c r="F6" s="139" t="s">
        <v>54</v>
      </c>
      <c r="G6" s="140" t="s">
        <v>54</v>
      </c>
      <c r="H6" s="141" t="s">
        <v>55</v>
      </c>
      <c r="I6" s="137" t="s">
        <v>54</v>
      </c>
      <c r="J6" s="138" t="s">
        <v>54</v>
      </c>
      <c r="K6" s="139" t="s">
        <v>54</v>
      </c>
      <c r="L6" s="140" t="s">
        <v>54</v>
      </c>
      <c r="M6" s="141" t="s">
        <v>55</v>
      </c>
      <c r="N6" s="137" t="s">
        <v>54</v>
      </c>
      <c r="O6" s="138" t="s">
        <v>54</v>
      </c>
      <c r="P6" s="139" t="s">
        <v>54</v>
      </c>
      <c r="Q6" s="142" t="s">
        <v>56</v>
      </c>
      <c r="R6" s="141" t="s">
        <v>55</v>
      </c>
      <c r="S6" s="143"/>
    </row>
    <row r="7" spans="1:21" ht="17.25" thickTop="1" x14ac:dyDescent="0.25">
      <c r="A7" s="144" t="s">
        <v>75</v>
      </c>
      <c r="C7" s="185"/>
      <c r="D7" s="229">
        <v>3000248</v>
      </c>
      <c r="E7" s="229">
        <v>3005579</v>
      </c>
      <c r="F7" s="229">
        <v>2998500</v>
      </c>
      <c r="G7" s="230">
        <v>-7079</v>
      </c>
      <c r="H7" s="104">
        <v>-2.3552866186515144E-3</v>
      </c>
      <c r="I7" s="229">
        <v>3124862</v>
      </c>
      <c r="J7" s="229">
        <v>3137296</v>
      </c>
      <c r="K7" s="229">
        <v>3137000</v>
      </c>
      <c r="L7" s="230">
        <v>-296</v>
      </c>
      <c r="M7" s="104">
        <v>-9.4348764031191191E-5</v>
      </c>
      <c r="N7" s="229">
        <v>2472677.92</v>
      </c>
      <c r="O7" s="229">
        <v>2479376.94</v>
      </c>
      <c r="P7" s="229">
        <v>2475000</v>
      </c>
      <c r="Q7" s="230">
        <v>-4376.9399999999441</v>
      </c>
      <c r="R7" s="104">
        <v>-1.7653386741589782E-3</v>
      </c>
      <c r="S7" s="90"/>
      <c r="U7" s="92"/>
    </row>
    <row r="8" spans="1:21" x14ac:dyDescent="0.3">
      <c r="A8" s="168"/>
      <c r="B8" s="231" t="s">
        <v>76</v>
      </c>
      <c r="C8" s="172"/>
      <c r="D8" s="76">
        <v>1912739</v>
      </c>
      <c r="E8" s="76">
        <v>1894262</v>
      </c>
      <c r="F8" s="76">
        <v>1883800</v>
      </c>
      <c r="G8" s="169">
        <v>-10462</v>
      </c>
      <c r="H8" s="102">
        <v>-5.5229952350836367E-3</v>
      </c>
      <c r="I8" s="76">
        <v>1914524</v>
      </c>
      <c r="J8" s="76">
        <v>1895980</v>
      </c>
      <c r="K8" s="76">
        <v>1885500</v>
      </c>
      <c r="L8" s="169">
        <v>-10480</v>
      </c>
      <c r="M8" s="102">
        <v>-5.5274844671357294E-3</v>
      </c>
      <c r="N8" s="76">
        <v>1758805.18</v>
      </c>
      <c r="O8" s="76">
        <v>1749444.35</v>
      </c>
      <c r="P8" s="76">
        <v>1741200</v>
      </c>
      <c r="Q8" s="169">
        <v>-8244.3500000000931</v>
      </c>
      <c r="R8" s="102">
        <v>-4.7125534458984609E-3</v>
      </c>
      <c r="S8" s="90"/>
    </row>
    <row r="9" spans="1:21" x14ac:dyDescent="0.3">
      <c r="A9" s="168"/>
      <c r="B9" s="231" t="s">
        <v>77</v>
      </c>
      <c r="C9" s="172"/>
      <c r="D9" s="76">
        <v>938646</v>
      </c>
      <c r="E9" s="76">
        <v>951870</v>
      </c>
      <c r="F9" s="76">
        <v>952700</v>
      </c>
      <c r="G9" s="169">
        <v>830</v>
      </c>
      <c r="H9" s="102">
        <v>8.7196781073045691E-4</v>
      </c>
      <c r="I9" s="76">
        <v>979502</v>
      </c>
      <c r="J9" s="76">
        <v>991535</v>
      </c>
      <c r="K9" s="76">
        <v>991000</v>
      </c>
      <c r="L9" s="169">
        <v>-535</v>
      </c>
      <c r="M9" s="102">
        <v>-5.3956743836576623E-4</v>
      </c>
      <c r="N9" s="76">
        <v>584816.67000000004</v>
      </c>
      <c r="O9" s="76">
        <v>595055.03</v>
      </c>
      <c r="P9" s="76">
        <v>599100</v>
      </c>
      <c r="Q9" s="169">
        <v>4044.9699999999721</v>
      </c>
      <c r="R9" s="102">
        <v>6.797640211527952E-3</v>
      </c>
      <c r="S9" s="91"/>
    </row>
    <row r="10" spans="1:21" x14ac:dyDescent="0.3">
      <c r="A10" s="168"/>
      <c r="B10" s="134"/>
      <c r="C10" s="172" t="s">
        <v>78</v>
      </c>
      <c r="D10" s="80">
        <v>73296</v>
      </c>
      <c r="E10" s="80">
        <v>73040</v>
      </c>
      <c r="F10" s="80">
        <v>70500</v>
      </c>
      <c r="G10" s="199">
        <v>-2540</v>
      </c>
      <c r="H10" s="103">
        <v>-3.4775465498357062E-2</v>
      </c>
      <c r="I10" s="80">
        <v>100553</v>
      </c>
      <c r="J10" s="80">
        <v>99348</v>
      </c>
      <c r="K10" s="80">
        <v>95900</v>
      </c>
      <c r="L10" s="199">
        <v>-3448</v>
      </c>
      <c r="M10" s="103">
        <v>-3.4706284978056931E-2</v>
      </c>
      <c r="N10" s="80">
        <v>29857.21</v>
      </c>
      <c r="O10" s="80">
        <v>29590.58</v>
      </c>
      <c r="P10" s="80">
        <v>28800</v>
      </c>
      <c r="Q10" s="199">
        <v>-790.58000000000175</v>
      </c>
      <c r="R10" s="103">
        <v>-2.6717286379651959E-2</v>
      </c>
      <c r="S10" s="93"/>
    </row>
    <row r="11" spans="1:21" x14ac:dyDescent="0.3">
      <c r="A11" s="168"/>
      <c r="B11" s="134"/>
      <c r="C11" s="172" t="s">
        <v>79</v>
      </c>
      <c r="D11" s="80">
        <v>256300</v>
      </c>
      <c r="E11" s="80">
        <v>251954</v>
      </c>
      <c r="F11" s="80">
        <v>249900</v>
      </c>
      <c r="G11" s="199">
        <v>-2054</v>
      </c>
      <c r="H11" s="103">
        <v>-8.1522817657191399E-3</v>
      </c>
      <c r="I11" s="80">
        <v>267556</v>
      </c>
      <c r="J11" s="80">
        <v>262893</v>
      </c>
      <c r="K11" s="80">
        <v>260400</v>
      </c>
      <c r="L11" s="199">
        <v>-2493</v>
      </c>
      <c r="M11" s="103">
        <v>-9.4829455329734913E-3</v>
      </c>
      <c r="N11" s="80">
        <v>126990.89</v>
      </c>
      <c r="O11" s="80">
        <v>124681.31</v>
      </c>
      <c r="P11" s="80">
        <v>123900</v>
      </c>
      <c r="Q11" s="199">
        <v>-781.30999999999767</v>
      </c>
      <c r="R11" s="103">
        <v>-6.2664564560638457E-3</v>
      </c>
      <c r="S11" s="93"/>
    </row>
    <row r="12" spans="1:21" x14ac:dyDescent="0.3">
      <c r="A12" s="168"/>
      <c r="B12" s="145"/>
      <c r="C12" s="172" t="s">
        <v>80</v>
      </c>
      <c r="D12" s="80">
        <v>556456</v>
      </c>
      <c r="E12" s="80">
        <v>571359</v>
      </c>
      <c r="F12" s="80">
        <v>575600</v>
      </c>
      <c r="G12" s="199">
        <v>4241</v>
      </c>
      <c r="H12" s="103">
        <v>7.4226537080889594E-3</v>
      </c>
      <c r="I12" s="80">
        <v>558658</v>
      </c>
      <c r="J12" s="80">
        <v>573632</v>
      </c>
      <c r="K12" s="80">
        <v>577800</v>
      </c>
      <c r="L12" s="199">
        <v>4168</v>
      </c>
      <c r="M12" s="103">
        <v>7.2659823719736696E-3</v>
      </c>
      <c r="N12" s="80">
        <v>399500.32</v>
      </c>
      <c r="O12" s="80">
        <v>410454.52</v>
      </c>
      <c r="P12" s="80">
        <v>416000</v>
      </c>
      <c r="Q12" s="199">
        <v>5545.4799999999814</v>
      </c>
      <c r="R12" s="103">
        <v>1.3510583340634137E-2</v>
      </c>
      <c r="S12" s="91"/>
    </row>
    <row r="13" spans="1:21" x14ac:dyDescent="0.3">
      <c r="A13" s="168"/>
      <c r="B13" s="145"/>
      <c r="C13" s="172" t="s">
        <v>81</v>
      </c>
      <c r="D13" s="80">
        <v>52594</v>
      </c>
      <c r="E13" s="80">
        <v>55517</v>
      </c>
      <c r="F13" s="80">
        <v>56700</v>
      </c>
      <c r="G13" s="199">
        <v>1183</v>
      </c>
      <c r="H13" s="103">
        <v>2.1308788299079562E-2</v>
      </c>
      <c r="I13" s="80">
        <v>52735</v>
      </c>
      <c r="J13" s="80">
        <v>55662</v>
      </c>
      <c r="K13" s="80">
        <v>56900</v>
      </c>
      <c r="L13" s="199">
        <v>1238</v>
      </c>
      <c r="M13" s="103">
        <v>2.2241385505371709E-2</v>
      </c>
      <c r="N13" s="80">
        <v>28468.25</v>
      </c>
      <c r="O13" s="80">
        <v>30328.62</v>
      </c>
      <c r="P13" s="80">
        <v>30400</v>
      </c>
      <c r="Q13" s="199">
        <v>71.380000000001019</v>
      </c>
      <c r="R13" s="103">
        <v>2.3535525190398051E-3</v>
      </c>
      <c r="S13" s="93"/>
    </row>
    <row r="14" spans="1:21" ht="3" customHeight="1" x14ac:dyDescent="0.3">
      <c r="A14" s="168"/>
      <c r="B14" s="145"/>
      <c r="C14" s="146"/>
      <c r="D14" s="76"/>
      <c r="E14" s="76"/>
      <c r="F14" s="76"/>
      <c r="G14" s="169"/>
      <c r="H14" s="102"/>
      <c r="I14" s="76"/>
      <c r="J14" s="76"/>
      <c r="K14" s="76"/>
      <c r="L14" s="169"/>
      <c r="M14" s="102"/>
      <c r="N14" s="76"/>
      <c r="O14" s="76"/>
      <c r="P14" s="76"/>
      <c r="Q14" s="169"/>
      <c r="R14" s="102"/>
      <c r="S14" s="90"/>
    </row>
    <row r="15" spans="1:21" x14ac:dyDescent="0.3">
      <c r="A15" s="168"/>
      <c r="B15" s="497" t="s">
        <v>515</v>
      </c>
      <c r="C15" s="498"/>
      <c r="D15" s="76">
        <v>148863</v>
      </c>
      <c r="E15" s="76">
        <v>159447</v>
      </c>
      <c r="F15" s="76">
        <v>162000</v>
      </c>
      <c r="G15" s="169">
        <v>2553</v>
      </c>
      <c r="H15" s="102">
        <v>1.6011590058138441E-2</v>
      </c>
      <c r="I15" s="76">
        <v>230836</v>
      </c>
      <c r="J15" s="76">
        <v>249781</v>
      </c>
      <c r="K15" s="76">
        <v>260500</v>
      </c>
      <c r="L15" s="169">
        <v>10719</v>
      </c>
      <c r="M15" s="102">
        <v>4.2913592306860808E-2</v>
      </c>
      <c r="N15" s="76">
        <v>129056.07</v>
      </c>
      <c r="O15" s="76">
        <v>134877.56</v>
      </c>
      <c r="P15" s="76">
        <v>134700</v>
      </c>
      <c r="Q15" s="169">
        <v>-177.55999999999767</v>
      </c>
      <c r="R15" s="102">
        <v>-1.3164532335845761E-3</v>
      </c>
      <c r="S15" s="94"/>
    </row>
    <row r="16" spans="1:21" ht="4.9000000000000004" customHeight="1" x14ac:dyDescent="0.3">
      <c r="A16" s="168"/>
      <c r="B16" s="232"/>
      <c r="C16" s="233"/>
      <c r="D16" s="76"/>
      <c r="E16" s="76"/>
      <c r="F16" s="76"/>
      <c r="G16" s="169"/>
      <c r="H16" s="102"/>
      <c r="I16" s="76"/>
      <c r="J16" s="76"/>
      <c r="K16" s="76"/>
      <c r="L16" s="169"/>
      <c r="M16" s="102"/>
      <c r="N16" s="76"/>
      <c r="O16" s="76"/>
      <c r="P16" s="76"/>
      <c r="Q16" s="169"/>
      <c r="R16" s="102"/>
      <c r="S16" s="90"/>
    </row>
    <row r="17" spans="1:24" x14ac:dyDescent="0.25">
      <c r="A17" s="144" t="s">
        <v>82</v>
      </c>
      <c r="B17" s="232"/>
      <c r="C17" s="233"/>
      <c r="D17" s="230">
        <v>1118331</v>
      </c>
      <c r="E17" s="230">
        <v>1121995</v>
      </c>
      <c r="F17" s="230">
        <v>1120500</v>
      </c>
      <c r="G17" s="230">
        <v>-1495</v>
      </c>
      <c r="H17" s="105">
        <v>-1.3324480055615221E-3</v>
      </c>
      <c r="I17" s="230">
        <v>1147562</v>
      </c>
      <c r="J17" s="230">
        <v>1150587</v>
      </c>
      <c r="K17" s="230">
        <v>1149000</v>
      </c>
      <c r="L17" s="230">
        <v>-1587</v>
      </c>
      <c r="M17" s="105">
        <v>-1.3792959593668275E-3</v>
      </c>
      <c r="N17" s="230">
        <v>971674.65</v>
      </c>
      <c r="O17" s="230">
        <v>974924.68</v>
      </c>
      <c r="P17" s="230">
        <v>975000</v>
      </c>
      <c r="Q17" s="230">
        <v>75.319999999948777</v>
      </c>
      <c r="R17" s="105">
        <v>7.7257250272860849E-5</v>
      </c>
      <c r="S17" s="90"/>
      <c r="U17" s="92"/>
    </row>
    <row r="18" spans="1:24" x14ac:dyDescent="0.3">
      <c r="A18" s="168"/>
      <c r="B18" s="231" t="s">
        <v>76</v>
      </c>
      <c r="C18" s="172"/>
      <c r="D18" s="76">
        <v>689377</v>
      </c>
      <c r="E18" s="76">
        <v>689077</v>
      </c>
      <c r="F18" s="76">
        <v>686300</v>
      </c>
      <c r="G18" s="169">
        <v>-2777</v>
      </c>
      <c r="H18" s="102">
        <v>-4.0300285744553944E-3</v>
      </c>
      <c r="I18" s="76">
        <v>691147</v>
      </c>
      <c r="J18" s="76">
        <v>690887</v>
      </c>
      <c r="K18" s="76">
        <v>688100</v>
      </c>
      <c r="L18" s="169">
        <v>-2787</v>
      </c>
      <c r="M18" s="102">
        <v>-4.0339447695498685E-3</v>
      </c>
      <c r="N18" s="76">
        <v>653356.31999999995</v>
      </c>
      <c r="O18" s="76">
        <v>653114.91</v>
      </c>
      <c r="P18" s="76">
        <v>651100</v>
      </c>
      <c r="Q18" s="169">
        <v>-2014.9100000000326</v>
      </c>
      <c r="R18" s="102">
        <v>-3.08507732582622E-3</v>
      </c>
      <c r="S18" s="94"/>
    </row>
    <row r="19" spans="1:24" x14ac:dyDescent="0.25">
      <c r="A19" s="168"/>
      <c r="B19" s="231" t="s">
        <v>77</v>
      </c>
      <c r="C19" s="172"/>
      <c r="D19" s="230">
        <v>428954</v>
      </c>
      <c r="E19" s="230">
        <v>432918</v>
      </c>
      <c r="F19" s="230">
        <v>434200</v>
      </c>
      <c r="G19" s="169">
        <v>1282</v>
      </c>
      <c r="H19" s="102">
        <v>2.9612998304528802E-3</v>
      </c>
      <c r="I19" s="230">
        <v>456415</v>
      </c>
      <c r="J19" s="230">
        <v>459700</v>
      </c>
      <c r="K19" s="230">
        <v>460900</v>
      </c>
      <c r="L19" s="169">
        <v>1200</v>
      </c>
      <c r="M19" s="102">
        <v>2.6103980857080703E-3</v>
      </c>
      <c r="N19" s="230">
        <v>318318.33000000007</v>
      </c>
      <c r="O19" s="230">
        <v>321809.77</v>
      </c>
      <c r="P19" s="230">
        <v>323900</v>
      </c>
      <c r="Q19" s="169">
        <v>2090.2299999999814</v>
      </c>
      <c r="R19" s="102">
        <v>6.4952347469126905E-3</v>
      </c>
      <c r="S19" s="90"/>
    </row>
    <row r="20" spans="1:24" x14ac:dyDescent="0.3">
      <c r="A20" s="168"/>
      <c r="B20" s="134"/>
      <c r="C20" s="172" t="s">
        <v>78</v>
      </c>
      <c r="D20" s="80">
        <v>64193</v>
      </c>
      <c r="E20" s="80">
        <v>65090</v>
      </c>
      <c r="F20" s="80">
        <v>64700</v>
      </c>
      <c r="G20" s="199">
        <v>-390</v>
      </c>
      <c r="H20" s="103">
        <v>-5.9917037947457364E-3</v>
      </c>
      <c r="I20" s="80">
        <v>86444</v>
      </c>
      <c r="J20" s="80">
        <v>86843</v>
      </c>
      <c r="K20" s="80">
        <v>86300</v>
      </c>
      <c r="L20" s="199">
        <v>-543</v>
      </c>
      <c r="M20" s="103">
        <v>-6.2526628513524408E-3</v>
      </c>
      <c r="N20" s="80">
        <v>67096.67</v>
      </c>
      <c r="O20" s="80">
        <v>67482.259999999995</v>
      </c>
      <c r="P20" s="80">
        <v>67400</v>
      </c>
      <c r="Q20" s="199">
        <v>-82.259999999994761</v>
      </c>
      <c r="R20" s="103">
        <v>-1.2189870345183278E-3</v>
      </c>
      <c r="S20" s="90"/>
    </row>
    <row r="21" spans="1:24" x14ac:dyDescent="0.3">
      <c r="A21" s="168"/>
      <c r="B21" s="134"/>
      <c r="C21" s="172" t="s">
        <v>79</v>
      </c>
      <c r="D21" s="80">
        <v>144432</v>
      </c>
      <c r="E21" s="80">
        <v>142770</v>
      </c>
      <c r="F21" s="80">
        <v>140600</v>
      </c>
      <c r="G21" s="199">
        <v>-2170</v>
      </c>
      <c r="H21" s="103">
        <v>-1.5199271555648946E-2</v>
      </c>
      <c r="I21" s="80">
        <v>148938</v>
      </c>
      <c r="J21" s="80">
        <v>147080</v>
      </c>
      <c r="K21" s="80">
        <v>144900</v>
      </c>
      <c r="L21" s="199">
        <v>-2180</v>
      </c>
      <c r="M21" s="103">
        <v>-1.4821865651346206E-2</v>
      </c>
      <c r="N21" s="80">
        <v>83644.990000000005</v>
      </c>
      <c r="O21" s="80">
        <v>82770.19</v>
      </c>
      <c r="P21" s="80">
        <v>82000</v>
      </c>
      <c r="Q21" s="199">
        <v>-770.19000000000233</v>
      </c>
      <c r="R21" s="103">
        <v>-9.3051616771690666E-3</v>
      </c>
      <c r="S21" s="94"/>
      <c r="T21" s="136"/>
      <c r="U21" s="136"/>
      <c r="V21" s="136"/>
      <c r="W21" s="136"/>
      <c r="X21" s="136"/>
    </row>
    <row r="22" spans="1:24" x14ac:dyDescent="0.3">
      <c r="A22" s="168"/>
      <c r="B22" s="145"/>
      <c r="C22" s="172" t="s">
        <v>80</v>
      </c>
      <c r="D22" s="80">
        <v>209269</v>
      </c>
      <c r="E22" s="80">
        <v>212639</v>
      </c>
      <c r="F22" s="80">
        <v>215300</v>
      </c>
      <c r="G22" s="199">
        <v>2661</v>
      </c>
      <c r="H22" s="103">
        <v>1.251416720357037E-2</v>
      </c>
      <c r="I22" s="80">
        <v>209926</v>
      </c>
      <c r="J22" s="80">
        <v>213295</v>
      </c>
      <c r="K22" s="80">
        <v>216000</v>
      </c>
      <c r="L22" s="199">
        <v>2705</v>
      </c>
      <c r="M22" s="103">
        <v>1.2681966290817881E-2</v>
      </c>
      <c r="N22" s="80">
        <v>161495.02000000002</v>
      </c>
      <c r="O22" s="80">
        <v>164544.82999999999</v>
      </c>
      <c r="P22" s="80">
        <v>167000</v>
      </c>
      <c r="Q22" s="199">
        <v>2455.1700000000128</v>
      </c>
      <c r="R22" s="103">
        <v>1.4920979285705986E-2</v>
      </c>
      <c r="S22" s="95"/>
    </row>
    <row r="23" spans="1:24" x14ac:dyDescent="0.3">
      <c r="A23" s="168"/>
      <c r="B23" s="145"/>
      <c r="C23" s="172" t="s">
        <v>81</v>
      </c>
      <c r="D23" s="80">
        <v>11060</v>
      </c>
      <c r="E23" s="80">
        <v>12419</v>
      </c>
      <c r="F23" s="80">
        <v>13600</v>
      </c>
      <c r="G23" s="199">
        <v>1181</v>
      </c>
      <c r="H23" s="103">
        <v>9.5096223528464446E-2</v>
      </c>
      <c r="I23" s="80">
        <v>11107</v>
      </c>
      <c r="J23" s="80">
        <v>12482</v>
      </c>
      <c r="K23" s="80">
        <v>13700</v>
      </c>
      <c r="L23" s="199">
        <v>1218</v>
      </c>
      <c r="M23" s="103">
        <v>9.7580515942957857E-2</v>
      </c>
      <c r="N23" s="80">
        <v>6081.65</v>
      </c>
      <c r="O23" s="80">
        <v>7012.49</v>
      </c>
      <c r="P23" s="80">
        <v>7500</v>
      </c>
      <c r="Q23" s="199">
        <v>487.51000000000022</v>
      </c>
      <c r="R23" s="103">
        <v>6.9520241740095204E-2</v>
      </c>
      <c r="S23" s="94"/>
    </row>
    <row r="24" spans="1:24" s="136" customFormat="1" ht="4.1500000000000004" customHeight="1" x14ac:dyDescent="0.25">
      <c r="A24" s="163"/>
      <c r="B24" s="164"/>
      <c r="C24" s="165"/>
      <c r="D24" s="166"/>
      <c r="E24" s="166"/>
      <c r="F24" s="166"/>
      <c r="G24" s="166"/>
      <c r="H24" s="106"/>
      <c r="I24" s="166"/>
      <c r="J24" s="166"/>
      <c r="K24" s="166"/>
      <c r="L24" s="166"/>
      <c r="M24" s="106"/>
      <c r="N24" s="166"/>
      <c r="O24" s="166"/>
      <c r="P24" s="166"/>
      <c r="Q24" s="166"/>
      <c r="R24" s="106"/>
      <c r="S24" s="95"/>
    </row>
    <row r="25" spans="1:24" s="136" customFormat="1" ht="4.1500000000000004" customHeight="1" x14ac:dyDescent="0.25">
      <c r="A25" s="168"/>
      <c r="C25" s="146"/>
      <c r="D25" s="169"/>
      <c r="E25" s="169"/>
      <c r="F25" s="169"/>
      <c r="G25" s="169"/>
      <c r="H25" s="102"/>
      <c r="I25" s="169"/>
      <c r="J25" s="169"/>
      <c r="K25" s="169"/>
      <c r="L25" s="169"/>
      <c r="M25" s="102"/>
      <c r="N25" s="169"/>
      <c r="O25" s="169"/>
      <c r="P25" s="169"/>
      <c r="Q25" s="169"/>
      <c r="R25" s="102"/>
      <c r="S25" s="95"/>
    </row>
    <row r="26" spans="1:24" s="136" customFormat="1" x14ac:dyDescent="0.25">
      <c r="A26" s="495" t="s">
        <v>15</v>
      </c>
      <c r="B26" s="433"/>
      <c r="C26" s="496"/>
      <c r="D26" s="230">
        <v>4118579</v>
      </c>
      <c r="E26" s="230">
        <v>4127574</v>
      </c>
      <c r="F26" s="230">
        <v>4119000</v>
      </c>
      <c r="G26" s="230">
        <v>-8574</v>
      </c>
      <c r="H26" s="96">
        <v>-2.0772492510128227E-3</v>
      </c>
      <c r="I26" s="230">
        <v>4272424</v>
      </c>
      <c r="J26" s="230">
        <v>4287883</v>
      </c>
      <c r="K26" s="230">
        <v>4286000</v>
      </c>
      <c r="L26" s="230">
        <v>-1883</v>
      </c>
      <c r="M26" s="96">
        <v>-4.3914444493937916E-4</v>
      </c>
      <c r="N26" s="230">
        <v>3444352.57</v>
      </c>
      <c r="O26" s="230">
        <v>3454301.6200000006</v>
      </c>
      <c r="P26" s="230">
        <v>3450000</v>
      </c>
      <c r="Q26" s="230">
        <v>-4301.6200000005774</v>
      </c>
      <c r="R26" s="96">
        <v>-1.2452936868901959E-3</v>
      </c>
      <c r="S26" s="94"/>
    </row>
    <row r="27" spans="1:24" ht="4.1500000000000004" customHeight="1" thickBot="1" x14ac:dyDescent="0.3">
      <c r="A27" s="174"/>
      <c r="B27" s="175"/>
      <c r="C27" s="176"/>
      <c r="D27" s="234"/>
      <c r="E27" s="235"/>
      <c r="F27" s="235"/>
      <c r="G27" s="235"/>
      <c r="H27" s="107"/>
      <c r="I27" s="234"/>
      <c r="J27" s="235"/>
      <c r="K27" s="235"/>
      <c r="L27" s="235"/>
      <c r="M27" s="107"/>
      <c r="N27" s="234"/>
      <c r="O27" s="235"/>
      <c r="P27" s="235"/>
      <c r="Q27" s="235"/>
      <c r="R27" s="107"/>
      <c r="S27" s="161"/>
    </row>
    <row r="28" spans="1:24" ht="17.25" thickTop="1" x14ac:dyDescent="0.25">
      <c r="E28" s="192"/>
      <c r="F28" s="192"/>
      <c r="G28" s="192"/>
      <c r="H28" s="192"/>
      <c r="I28" s="192"/>
      <c r="J28" s="192"/>
      <c r="K28" s="192"/>
      <c r="O28" s="192"/>
      <c r="P28" s="192"/>
    </row>
    <row r="29" spans="1:24" x14ac:dyDescent="0.3">
      <c r="A29" s="49"/>
      <c r="B29" s="2" t="s">
        <v>395</v>
      </c>
      <c r="C29" s="84"/>
      <c r="D29" s="378"/>
      <c r="E29" s="378"/>
      <c r="F29" s="378"/>
      <c r="G29" s="378"/>
      <c r="H29" s="378"/>
      <c r="I29" s="378"/>
      <c r="J29" s="378"/>
      <c r="K29" s="378"/>
      <c r="L29" s="378"/>
      <c r="M29" s="378"/>
      <c r="N29" s="378"/>
      <c r="O29" s="378"/>
      <c r="P29" s="378"/>
      <c r="Q29" s="378"/>
      <c r="R29" s="378"/>
    </row>
    <row r="30" spans="1:24" x14ac:dyDescent="0.3">
      <c r="A30" s="49" t="s">
        <v>434</v>
      </c>
      <c r="B30" s="379"/>
      <c r="C30" s="379"/>
      <c r="D30" s="379"/>
      <c r="E30" s="453" t="s">
        <v>435</v>
      </c>
      <c r="F30" s="453"/>
      <c r="G30" s="453"/>
      <c r="H30" s="453"/>
      <c r="I30" s="453"/>
      <c r="J30" s="453"/>
      <c r="K30" s="453"/>
      <c r="L30" s="453"/>
      <c r="M30" s="453"/>
      <c r="N30" s="453"/>
      <c r="O30" s="453"/>
      <c r="P30" s="453"/>
      <c r="Q30" s="453"/>
      <c r="R30" s="453"/>
    </row>
    <row r="31" spans="1:24" ht="17.25" thickBot="1" x14ac:dyDescent="0.35">
      <c r="A31" s="49"/>
      <c r="B31" s="454"/>
      <c r="C31" s="454"/>
      <c r="D31" s="380"/>
      <c r="E31" s="380"/>
      <c r="F31" s="380"/>
      <c r="G31" s="380"/>
      <c r="H31" s="380"/>
      <c r="I31" s="380"/>
      <c r="J31" s="380"/>
      <c r="K31" s="380"/>
      <c r="L31" s="49"/>
      <c r="M31" s="49"/>
      <c r="N31" s="380"/>
      <c r="O31" s="380"/>
      <c r="P31" s="380"/>
      <c r="Q31" s="49"/>
      <c r="R31" s="49"/>
    </row>
    <row r="32" spans="1:24" ht="17.25" thickTop="1" x14ac:dyDescent="0.25">
      <c r="A32" s="456" t="s">
        <v>436</v>
      </c>
      <c r="B32" s="457"/>
      <c r="C32" s="458"/>
      <c r="D32" s="492" t="s">
        <v>399</v>
      </c>
      <c r="E32" s="441"/>
      <c r="F32" s="441"/>
      <c r="G32" s="441"/>
      <c r="H32" s="442"/>
      <c r="I32" s="424" t="s">
        <v>400</v>
      </c>
      <c r="J32" s="425"/>
      <c r="K32" s="425"/>
      <c r="L32" s="425"/>
      <c r="M32" s="426"/>
      <c r="N32" s="492" t="s">
        <v>401</v>
      </c>
      <c r="O32" s="441"/>
      <c r="P32" s="441"/>
      <c r="Q32" s="441"/>
      <c r="R32" s="442"/>
      <c r="S32" s="126"/>
    </row>
    <row r="33" spans="1:21" s="136" customFormat="1" ht="33" customHeight="1" x14ac:dyDescent="0.3">
      <c r="A33" s="459"/>
      <c r="B33" s="460"/>
      <c r="C33" s="461"/>
      <c r="D33" s="68" t="s">
        <v>500</v>
      </c>
      <c r="E33" s="69" t="s">
        <v>512</v>
      </c>
      <c r="F33" s="70" t="s">
        <v>502</v>
      </c>
      <c r="G33" s="443" t="s">
        <v>402</v>
      </c>
      <c r="H33" s="444"/>
      <c r="I33" s="68" t="s">
        <v>500</v>
      </c>
      <c r="J33" s="69" t="s">
        <v>512</v>
      </c>
      <c r="K33" s="70" t="s">
        <v>502</v>
      </c>
      <c r="L33" s="443" t="s">
        <v>402</v>
      </c>
      <c r="M33" s="444"/>
      <c r="N33" s="68" t="s">
        <v>500</v>
      </c>
      <c r="O33" s="69" t="s">
        <v>512</v>
      </c>
      <c r="P33" s="70" t="s">
        <v>502</v>
      </c>
      <c r="Q33" s="443" t="s">
        <v>402</v>
      </c>
      <c r="R33" s="444"/>
      <c r="S33" s="135"/>
    </row>
    <row r="34" spans="1:21" ht="33.75" thickBot="1" x14ac:dyDescent="0.3">
      <c r="A34" s="462" t="s">
        <v>437</v>
      </c>
      <c r="B34" s="463"/>
      <c r="C34" s="464" t="s">
        <v>438</v>
      </c>
      <c r="D34" s="137" t="s">
        <v>403</v>
      </c>
      <c r="E34" s="138" t="s">
        <v>403</v>
      </c>
      <c r="F34" s="139" t="s">
        <v>403</v>
      </c>
      <c r="G34" s="140" t="s">
        <v>403</v>
      </c>
      <c r="H34" s="141" t="s">
        <v>404</v>
      </c>
      <c r="I34" s="137" t="s">
        <v>403</v>
      </c>
      <c r="J34" s="138" t="s">
        <v>403</v>
      </c>
      <c r="K34" s="139" t="s">
        <v>403</v>
      </c>
      <c r="L34" s="140" t="s">
        <v>403</v>
      </c>
      <c r="M34" s="141" t="s">
        <v>404</v>
      </c>
      <c r="N34" s="137" t="s">
        <v>405</v>
      </c>
      <c r="O34" s="138" t="s">
        <v>405</v>
      </c>
      <c r="P34" s="139" t="s">
        <v>405</v>
      </c>
      <c r="Q34" s="142" t="s">
        <v>405</v>
      </c>
      <c r="R34" s="141" t="s">
        <v>404</v>
      </c>
      <c r="S34" s="143"/>
    </row>
    <row r="35" spans="1:21" ht="17.25" thickTop="1" x14ac:dyDescent="0.25">
      <c r="A35" s="144" t="s">
        <v>439</v>
      </c>
      <c r="C35" s="185"/>
      <c r="D35" s="229">
        <v>3000248</v>
      </c>
      <c r="E35" s="229">
        <v>3005579</v>
      </c>
      <c r="F35" s="229">
        <v>2998500</v>
      </c>
      <c r="G35" s="230">
        <v>-7079</v>
      </c>
      <c r="H35" s="104">
        <v>-2.3552866186515144E-3</v>
      </c>
      <c r="I35" s="229">
        <v>3124862</v>
      </c>
      <c r="J35" s="229">
        <v>3137296</v>
      </c>
      <c r="K35" s="229">
        <v>3137000</v>
      </c>
      <c r="L35" s="230">
        <v>-296</v>
      </c>
      <c r="M35" s="104">
        <v>-9.4348764031191191E-5</v>
      </c>
      <c r="N35" s="229">
        <v>2472677.92</v>
      </c>
      <c r="O35" s="229">
        <v>2479376.94</v>
      </c>
      <c r="P35" s="229">
        <v>2475000</v>
      </c>
      <c r="Q35" s="230">
        <v>-4376.9399999999441</v>
      </c>
      <c r="R35" s="104">
        <v>-1.7653386741589782E-3</v>
      </c>
      <c r="S35" s="90"/>
      <c r="U35" s="92"/>
    </row>
    <row r="36" spans="1:21" x14ac:dyDescent="0.3">
      <c r="A36" s="168"/>
      <c r="B36" s="231" t="s">
        <v>440</v>
      </c>
      <c r="C36" s="172"/>
      <c r="D36" s="76">
        <v>1912739</v>
      </c>
      <c r="E36" s="76">
        <v>1894262</v>
      </c>
      <c r="F36" s="76">
        <v>1883800</v>
      </c>
      <c r="G36" s="169">
        <v>-10462</v>
      </c>
      <c r="H36" s="102">
        <v>-5.5229952350836367E-3</v>
      </c>
      <c r="I36" s="76">
        <v>1914524</v>
      </c>
      <c r="J36" s="76">
        <v>1895980</v>
      </c>
      <c r="K36" s="76">
        <v>1885500</v>
      </c>
      <c r="L36" s="169">
        <v>-10480</v>
      </c>
      <c r="M36" s="102">
        <v>-5.5274844671357294E-3</v>
      </c>
      <c r="N36" s="76">
        <v>1758805.18</v>
      </c>
      <c r="O36" s="76">
        <v>1749444.35</v>
      </c>
      <c r="P36" s="76">
        <v>1741200</v>
      </c>
      <c r="Q36" s="169">
        <v>-8244.3500000000931</v>
      </c>
      <c r="R36" s="102">
        <v>-4.7125534458984609E-3</v>
      </c>
      <c r="S36" s="90"/>
    </row>
    <row r="37" spans="1:21" x14ac:dyDescent="0.3">
      <c r="A37" s="168"/>
      <c r="B37" s="231" t="s">
        <v>307</v>
      </c>
      <c r="C37" s="172"/>
      <c r="D37" s="76">
        <v>938646</v>
      </c>
      <c r="E37" s="76">
        <v>951870</v>
      </c>
      <c r="F37" s="76">
        <v>952700</v>
      </c>
      <c r="G37" s="169">
        <v>830</v>
      </c>
      <c r="H37" s="102">
        <v>8.7196781073045691E-4</v>
      </c>
      <c r="I37" s="76">
        <v>979502</v>
      </c>
      <c r="J37" s="76">
        <v>991535</v>
      </c>
      <c r="K37" s="76">
        <v>991000</v>
      </c>
      <c r="L37" s="169">
        <v>-535</v>
      </c>
      <c r="M37" s="102">
        <v>-5.3956743836576623E-4</v>
      </c>
      <c r="N37" s="76">
        <v>584816.67000000004</v>
      </c>
      <c r="O37" s="76">
        <v>595055.03</v>
      </c>
      <c r="P37" s="76">
        <v>599100</v>
      </c>
      <c r="Q37" s="169">
        <v>4044.9699999999721</v>
      </c>
      <c r="R37" s="102">
        <v>6.797640211527952E-3</v>
      </c>
      <c r="S37" s="91"/>
    </row>
    <row r="38" spans="1:21" x14ac:dyDescent="0.3">
      <c r="A38" s="168"/>
      <c r="B38" s="134"/>
      <c r="C38" s="172" t="s">
        <v>78</v>
      </c>
      <c r="D38" s="80">
        <v>73296</v>
      </c>
      <c r="E38" s="80">
        <v>73040</v>
      </c>
      <c r="F38" s="80">
        <v>70500</v>
      </c>
      <c r="G38" s="199">
        <v>-2540</v>
      </c>
      <c r="H38" s="103">
        <v>-3.4775465498357062E-2</v>
      </c>
      <c r="I38" s="80">
        <v>100553</v>
      </c>
      <c r="J38" s="80">
        <v>99348</v>
      </c>
      <c r="K38" s="80">
        <v>95900</v>
      </c>
      <c r="L38" s="199">
        <v>-3448</v>
      </c>
      <c r="M38" s="103">
        <v>-3.4706284978056931E-2</v>
      </c>
      <c r="N38" s="80">
        <v>29857.21</v>
      </c>
      <c r="O38" s="80">
        <v>29590.58</v>
      </c>
      <c r="P38" s="80">
        <v>28800</v>
      </c>
      <c r="Q38" s="199">
        <v>-790.58000000000175</v>
      </c>
      <c r="R38" s="103">
        <v>-2.6717286379651959E-2</v>
      </c>
      <c r="S38" s="93"/>
    </row>
    <row r="39" spans="1:21" x14ac:dyDescent="0.3">
      <c r="A39" s="168"/>
      <c r="B39" s="134"/>
      <c r="C39" s="172" t="s">
        <v>79</v>
      </c>
      <c r="D39" s="80">
        <v>256300</v>
      </c>
      <c r="E39" s="80">
        <v>251954</v>
      </c>
      <c r="F39" s="80">
        <v>249900</v>
      </c>
      <c r="G39" s="199">
        <v>-2054</v>
      </c>
      <c r="H39" s="103">
        <v>-8.1522817657191399E-3</v>
      </c>
      <c r="I39" s="80">
        <v>267556</v>
      </c>
      <c r="J39" s="80">
        <v>262893</v>
      </c>
      <c r="K39" s="80">
        <v>260400</v>
      </c>
      <c r="L39" s="199">
        <v>-2493</v>
      </c>
      <c r="M39" s="103">
        <v>-9.4829455329734913E-3</v>
      </c>
      <c r="N39" s="80">
        <v>126990.89</v>
      </c>
      <c r="O39" s="80">
        <v>124681.31</v>
      </c>
      <c r="P39" s="80">
        <v>123900</v>
      </c>
      <c r="Q39" s="199">
        <v>-781.30999999999767</v>
      </c>
      <c r="R39" s="103">
        <v>-6.2664564560638457E-3</v>
      </c>
      <c r="S39" s="93"/>
    </row>
    <row r="40" spans="1:21" x14ac:dyDescent="0.3">
      <c r="A40" s="168"/>
      <c r="B40" s="145"/>
      <c r="C40" s="172" t="s">
        <v>80</v>
      </c>
      <c r="D40" s="80">
        <v>556456</v>
      </c>
      <c r="E40" s="80">
        <v>571359</v>
      </c>
      <c r="F40" s="80">
        <v>575600</v>
      </c>
      <c r="G40" s="199">
        <v>4241</v>
      </c>
      <c r="H40" s="103">
        <v>7.4226537080889594E-3</v>
      </c>
      <c r="I40" s="80">
        <v>558658</v>
      </c>
      <c r="J40" s="80">
        <v>573632</v>
      </c>
      <c r="K40" s="80">
        <v>577800</v>
      </c>
      <c r="L40" s="199">
        <v>4168</v>
      </c>
      <c r="M40" s="103">
        <v>7.2659823719736696E-3</v>
      </c>
      <c r="N40" s="80">
        <v>399500.32</v>
      </c>
      <c r="O40" s="80">
        <v>410454.52</v>
      </c>
      <c r="P40" s="80">
        <v>416000</v>
      </c>
      <c r="Q40" s="199">
        <v>5545.4799999999814</v>
      </c>
      <c r="R40" s="103">
        <v>1.3510583340634137E-2</v>
      </c>
      <c r="S40" s="91"/>
    </row>
    <row r="41" spans="1:21" x14ac:dyDescent="0.3">
      <c r="A41" s="168"/>
      <c r="B41" s="145"/>
      <c r="C41" s="172" t="s">
        <v>81</v>
      </c>
      <c r="D41" s="80">
        <v>52594</v>
      </c>
      <c r="E41" s="80">
        <v>55517</v>
      </c>
      <c r="F41" s="80">
        <v>56700</v>
      </c>
      <c r="G41" s="199">
        <v>1183</v>
      </c>
      <c r="H41" s="103">
        <v>2.1308788299079562E-2</v>
      </c>
      <c r="I41" s="80">
        <v>52735</v>
      </c>
      <c r="J41" s="80">
        <v>55662</v>
      </c>
      <c r="K41" s="80">
        <v>56900</v>
      </c>
      <c r="L41" s="199">
        <v>1238</v>
      </c>
      <c r="M41" s="103">
        <v>2.2241385505371709E-2</v>
      </c>
      <c r="N41" s="80">
        <v>28468.25</v>
      </c>
      <c r="O41" s="80">
        <v>30328.62</v>
      </c>
      <c r="P41" s="80">
        <v>30400</v>
      </c>
      <c r="Q41" s="199">
        <v>71.380000000001019</v>
      </c>
      <c r="R41" s="103">
        <v>2.3535525190398051E-3</v>
      </c>
      <c r="S41" s="93"/>
    </row>
    <row r="42" spans="1:21" ht="3" customHeight="1" x14ac:dyDescent="0.3">
      <c r="A42" s="168"/>
      <c r="B42" s="145"/>
      <c r="C42" s="146"/>
      <c r="D42" s="76"/>
      <c r="E42" s="76"/>
      <c r="F42" s="76"/>
      <c r="G42" s="169"/>
      <c r="H42" s="102"/>
      <c r="I42" s="76"/>
      <c r="J42" s="76"/>
      <c r="K42" s="76"/>
      <c r="L42" s="169"/>
      <c r="M42" s="102"/>
      <c r="N42" s="76"/>
      <c r="O42" s="76"/>
      <c r="P42" s="76"/>
      <c r="Q42" s="169"/>
      <c r="R42" s="102"/>
      <c r="S42" s="90"/>
    </row>
    <row r="43" spans="1:21" x14ac:dyDescent="0.3">
      <c r="A43" s="168"/>
      <c r="B43" s="497" t="s">
        <v>516</v>
      </c>
      <c r="C43" s="498"/>
      <c r="D43" s="76">
        <v>148863</v>
      </c>
      <c r="E43" s="76">
        <v>159447</v>
      </c>
      <c r="F43" s="76">
        <v>162000</v>
      </c>
      <c r="G43" s="169">
        <v>2553</v>
      </c>
      <c r="H43" s="102">
        <v>1.6011590058138441E-2</v>
      </c>
      <c r="I43" s="76">
        <v>230836</v>
      </c>
      <c r="J43" s="76">
        <v>249781</v>
      </c>
      <c r="K43" s="76">
        <v>260500</v>
      </c>
      <c r="L43" s="169">
        <v>10719</v>
      </c>
      <c r="M43" s="102">
        <v>4.2913592306860808E-2</v>
      </c>
      <c r="N43" s="76">
        <v>129056.07</v>
      </c>
      <c r="O43" s="76">
        <v>134877.56</v>
      </c>
      <c r="P43" s="76">
        <v>134700</v>
      </c>
      <c r="Q43" s="169">
        <v>-177.55999999999767</v>
      </c>
      <c r="R43" s="102">
        <v>-1.3164532335845761E-3</v>
      </c>
      <c r="S43" s="94"/>
    </row>
    <row r="44" spans="1:21" ht="4.9000000000000004" customHeight="1" x14ac:dyDescent="0.3">
      <c r="A44" s="168"/>
      <c r="B44" s="232"/>
      <c r="C44" s="233"/>
      <c r="D44" s="76"/>
      <c r="E44" s="76"/>
      <c r="F44" s="76"/>
      <c r="G44" s="169"/>
      <c r="H44" s="102"/>
      <c r="I44" s="76"/>
      <c r="J44" s="76"/>
      <c r="K44" s="76"/>
      <c r="L44" s="169"/>
      <c r="M44" s="102"/>
      <c r="N44" s="76"/>
      <c r="O44" s="76"/>
      <c r="P44" s="76"/>
      <c r="Q44" s="169"/>
      <c r="R44" s="102"/>
      <c r="S44" s="90"/>
    </row>
    <row r="45" spans="1:21" x14ac:dyDescent="0.25">
      <c r="A45" s="144" t="s">
        <v>441</v>
      </c>
      <c r="B45" s="232"/>
      <c r="C45" s="233"/>
      <c r="D45" s="230">
        <v>1118331</v>
      </c>
      <c r="E45" s="230">
        <v>1121995</v>
      </c>
      <c r="F45" s="230">
        <v>1120500</v>
      </c>
      <c r="G45" s="230">
        <v>-1495</v>
      </c>
      <c r="H45" s="105">
        <v>-1.3324480055615221E-3</v>
      </c>
      <c r="I45" s="230">
        <v>1147562</v>
      </c>
      <c r="J45" s="230">
        <v>1150587</v>
      </c>
      <c r="K45" s="230">
        <v>1149000</v>
      </c>
      <c r="L45" s="230">
        <v>-1587</v>
      </c>
      <c r="M45" s="105">
        <v>-1.3792959593668275E-3</v>
      </c>
      <c r="N45" s="230">
        <v>971674.65</v>
      </c>
      <c r="O45" s="230">
        <v>974924.68</v>
      </c>
      <c r="P45" s="230">
        <v>975000</v>
      </c>
      <c r="Q45" s="230">
        <v>75.319999999948777</v>
      </c>
      <c r="R45" s="105">
        <v>7.7257250272860849E-5</v>
      </c>
      <c r="S45" s="90"/>
      <c r="U45" s="92"/>
    </row>
    <row r="46" spans="1:21" x14ac:dyDescent="0.3">
      <c r="A46" s="168"/>
      <c r="B46" s="231" t="s">
        <v>440</v>
      </c>
      <c r="C46" s="172"/>
      <c r="D46" s="76">
        <v>689377</v>
      </c>
      <c r="E46" s="76">
        <v>689077</v>
      </c>
      <c r="F46" s="76">
        <v>686300</v>
      </c>
      <c r="G46" s="169">
        <v>-2777</v>
      </c>
      <c r="H46" s="102">
        <v>-4.0300285744553944E-3</v>
      </c>
      <c r="I46" s="76">
        <v>691147</v>
      </c>
      <c r="J46" s="76">
        <v>690887</v>
      </c>
      <c r="K46" s="76">
        <v>688100</v>
      </c>
      <c r="L46" s="169">
        <v>-2787</v>
      </c>
      <c r="M46" s="102">
        <v>-4.0339447695498685E-3</v>
      </c>
      <c r="N46" s="76">
        <v>653356.31999999995</v>
      </c>
      <c r="O46" s="76">
        <v>653114.91</v>
      </c>
      <c r="P46" s="76">
        <v>651100</v>
      </c>
      <c r="Q46" s="169">
        <v>-2014.9100000000326</v>
      </c>
      <c r="R46" s="102">
        <v>-3.08507732582622E-3</v>
      </c>
      <c r="S46" s="94"/>
    </row>
    <row r="47" spans="1:21" x14ac:dyDescent="0.25">
      <c r="A47" s="168"/>
      <c r="B47" s="231" t="s">
        <v>307</v>
      </c>
      <c r="C47" s="172"/>
      <c r="D47" s="230">
        <v>428954</v>
      </c>
      <c r="E47" s="230">
        <v>432918</v>
      </c>
      <c r="F47" s="230">
        <v>434200</v>
      </c>
      <c r="G47" s="169">
        <v>1282</v>
      </c>
      <c r="H47" s="102">
        <v>2.9612998304528802E-3</v>
      </c>
      <c r="I47" s="230">
        <v>456415</v>
      </c>
      <c r="J47" s="230">
        <v>459700</v>
      </c>
      <c r="K47" s="230">
        <v>460900</v>
      </c>
      <c r="L47" s="169">
        <v>1200</v>
      </c>
      <c r="M47" s="102">
        <v>2.6103980857080703E-3</v>
      </c>
      <c r="N47" s="230">
        <v>318318.33000000007</v>
      </c>
      <c r="O47" s="230">
        <v>321809.77</v>
      </c>
      <c r="P47" s="230">
        <v>323900</v>
      </c>
      <c r="Q47" s="169">
        <v>2090.2299999999814</v>
      </c>
      <c r="R47" s="102">
        <v>6.4952347469126905E-3</v>
      </c>
      <c r="S47" s="90"/>
    </row>
    <row r="48" spans="1:21" x14ac:dyDescent="0.3">
      <c r="A48" s="168"/>
      <c r="B48" s="134"/>
      <c r="C48" s="172" t="s">
        <v>78</v>
      </c>
      <c r="D48" s="80">
        <v>64193</v>
      </c>
      <c r="E48" s="80">
        <v>65090</v>
      </c>
      <c r="F48" s="80">
        <v>64700</v>
      </c>
      <c r="G48" s="199">
        <v>-390</v>
      </c>
      <c r="H48" s="103">
        <v>-5.9917037947457364E-3</v>
      </c>
      <c r="I48" s="80">
        <v>86444</v>
      </c>
      <c r="J48" s="80">
        <v>86843</v>
      </c>
      <c r="K48" s="80">
        <v>86300</v>
      </c>
      <c r="L48" s="199">
        <v>-543</v>
      </c>
      <c r="M48" s="103">
        <v>-6.2526628513524408E-3</v>
      </c>
      <c r="N48" s="80">
        <v>67096.67</v>
      </c>
      <c r="O48" s="80">
        <v>67482.259999999995</v>
      </c>
      <c r="P48" s="80">
        <v>67400</v>
      </c>
      <c r="Q48" s="199">
        <v>-82.259999999994761</v>
      </c>
      <c r="R48" s="103">
        <v>-1.2189870345183278E-3</v>
      </c>
      <c r="S48" s="90"/>
    </row>
    <row r="49" spans="1:24" x14ac:dyDescent="0.3">
      <c r="A49" s="168"/>
      <c r="B49" s="134"/>
      <c r="C49" s="172" t="s">
        <v>79</v>
      </c>
      <c r="D49" s="80">
        <v>144432</v>
      </c>
      <c r="E49" s="80">
        <v>142770</v>
      </c>
      <c r="F49" s="80">
        <v>140600</v>
      </c>
      <c r="G49" s="199">
        <v>-2170</v>
      </c>
      <c r="H49" s="103">
        <v>-1.5199271555648946E-2</v>
      </c>
      <c r="I49" s="80">
        <v>148938</v>
      </c>
      <c r="J49" s="80">
        <v>147080</v>
      </c>
      <c r="K49" s="80">
        <v>144900</v>
      </c>
      <c r="L49" s="199">
        <v>-2180</v>
      </c>
      <c r="M49" s="103">
        <v>-1.4821865651346206E-2</v>
      </c>
      <c r="N49" s="80">
        <v>83644.990000000005</v>
      </c>
      <c r="O49" s="80">
        <v>82770.19</v>
      </c>
      <c r="P49" s="80">
        <v>82000</v>
      </c>
      <c r="Q49" s="199">
        <v>-770.19000000000233</v>
      </c>
      <c r="R49" s="103">
        <v>-9.3051616771690666E-3</v>
      </c>
      <c r="S49" s="94"/>
      <c r="T49" s="136"/>
      <c r="U49" s="136"/>
      <c r="V49" s="136"/>
      <c r="W49" s="136"/>
      <c r="X49" s="136"/>
    </row>
    <row r="50" spans="1:24" x14ac:dyDescent="0.3">
      <c r="A50" s="168"/>
      <c r="B50" s="145"/>
      <c r="C50" s="172" t="s">
        <v>80</v>
      </c>
      <c r="D50" s="80">
        <v>209269</v>
      </c>
      <c r="E50" s="80">
        <v>212639</v>
      </c>
      <c r="F50" s="80">
        <v>215300</v>
      </c>
      <c r="G50" s="199">
        <v>2661</v>
      </c>
      <c r="H50" s="103">
        <v>1.251416720357037E-2</v>
      </c>
      <c r="I50" s="80">
        <v>209926</v>
      </c>
      <c r="J50" s="80">
        <v>213295</v>
      </c>
      <c r="K50" s="80">
        <v>216000</v>
      </c>
      <c r="L50" s="199">
        <v>2705</v>
      </c>
      <c r="M50" s="103">
        <v>1.2681966290817881E-2</v>
      </c>
      <c r="N50" s="80">
        <v>161495.02000000002</v>
      </c>
      <c r="O50" s="80">
        <v>164544.82999999999</v>
      </c>
      <c r="P50" s="80">
        <v>167000</v>
      </c>
      <c r="Q50" s="199">
        <v>2455.1700000000128</v>
      </c>
      <c r="R50" s="103">
        <v>1.4920979285705986E-2</v>
      </c>
      <c r="S50" s="95"/>
    </row>
    <row r="51" spans="1:24" x14ac:dyDescent="0.3">
      <c r="A51" s="168"/>
      <c r="B51" s="145"/>
      <c r="C51" s="172" t="s">
        <v>81</v>
      </c>
      <c r="D51" s="80">
        <v>11060</v>
      </c>
      <c r="E51" s="80">
        <v>12419</v>
      </c>
      <c r="F51" s="80">
        <v>13600</v>
      </c>
      <c r="G51" s="199">
        <v>1181</v>
      </c>
      <c r="H51" s="103">
        <v>9.5096223528464446E-2</v>
      </c>
      <c r="I51" s="80">
        <v>11107</v>
      </c>
      <c r="J51" s="80">
        <v>12482</v>
      </c>
      <c r="K51" s="80">
        <v>13700</v>
      </c>
      <c r="L51" s="199">
        <v>1218</v>
      </c>
      <c r="M51" s="103">
        <v>9.7580515942957857E-2</v>
      </c>
      <c r="N51" s="80">
        <v>6081.65</v>
      </c>
      <c r="O51" s="80">
        <v>7012.49</v>
      </c>
      <c r="P51" s="80">
        <v>7500</v>
      </c>
      <c r="Q51" s="199">
        <v>487.51000000000022</v>
      </c>
      <c r="R51" s="103">
        <v>6.9520241740095204E-2</v>
      </c>
      <c r="S51" s="94"/>
    </row>
    <row r="52" spans="1:24" s="136" customFormat="1" ht="4.1500000000000004" customHeight="1" x14ac:dyDescent="0.25">
      <c r="A52" s="163"/>
      <c r="B52" s="164"/>
      <c r="C52" s="165"/>
      <c r="D52" s="166"/>
      <c r="E52" s="166"/>
      <c r="F52" s="166"/>
      <c r="G52" s="166"/>
      <c r="H52" s="106"/>
      <c r="I52" s="166"/>
      <c r="J52" s="166"/>
      <c r="K52" s="166"/>
      <c r="L52" s="166"/>
      <c r="M52" s="106"/>
      <c r="N52" s="166"/>
      <c r="O52" s="166"/>
      <c r="P52" s="166"/>
      <c r="Q52" s="166"/>
      <c r="R52" s="106"/>
      <c r="S52" s="95"/>
    </row>
    <row r="53" spans="1:24" s="136" customFormat="1" ht="4.1500000000000004" customHeight="1" x14ac:dyDescent="0.25">
      <c r="A53" s="168"/>
      <c r="C53" s="146"/>
      <c r="D53" s="169"/>
      <c r="E53" s="169"/>
      <c r="F53" s="169"/>
      <c r="G53" s="169"/>
      <c r="H53" s="102"/>
      <c r="I53" s="169"/>
      <c r="J53" s="169"/>
      <c r="K53" s="169"/>
      <c r="L53" s="169"/>
      <c r="M53" s="102"/>
      <c r="N53" s="169"/>
      <c r="O53" s="169"/>
      <c r="P53" s="169"/>
      <c r="Q53" s="169"/>
      <c r="R53" s="102"/>
      <c r="S53" s="95"/>
    </row>
    <row r="54" spans="1:24" s="136" customFormat="1" x14ac:dyDescent="0.25">
      <c r="A54" s="495" t="s">
        <v>406</v>
      </c>
      <c r="B54" s="433"/>
      <c r="C54" s="496"/>
      <c r="D54" s="230">
        <v>4118579</v>
      </c>
      <c r="E54" s="230">
        <v>4127574</v>
      </c>
      <c r="F54" s="230">
        <v>4119000</v>
      </c>
      <c r="G54" s="230">
        <v>-8574</v>
      </c>
      <c r="H54" s="96">
        <v>-2.0772492510128227E-3</v>
      </c>
      <c r="I54" s="230">
        <v>4272424</v>
      </c>
      <c r="J54" s="230">
        <v>4287883</v>
      </c>
      <c r="K54" s="230">
        <v>4286000</v>
      </c>
      <c r="L54" s="230">
        <v>-1883</v>
      </c>
      <c r="M54" s="96">
        <v>-4.3914444493937916E-4</v>
      </c>
      <c r="N54" s="230">
        <v>3444352.57</v>
      </c>
      <c r="O54" s="230">
        <v>3454301.6200000006</v>
      </c>
      <c r="P54" s="230">
        <v>3450000</v>
      </c>
      <c r="Q54" s="230">
        <v>-4301.6200000005774</v>
      </c>
      <c r="R54" s="96">
        <v>-1.2452936868901959E-3</v>
      </c>
      <c r="S54" s="94"/>
    </row>
    <row r="55" spans="1:24" ht="4.1500000000000004" customHeight="1" thickBot="1" x14ac:dyDescent="0.3">
      <c r="A55" s="174"/>
      <c r="B55" s="175"/>
      <c r="C55" s="176"/>
      <c r="D55" s="234"/>
      <c r="E55" s="235"/>
      <c r="F55" s="235"/>
      <c r="G55" s="235"/>
      <c r="H55" s="107"/>
      <c r="I55" s="234"/>
      <c r="J55" s="235"/>
      <c r="K55" s="235"/>
      <c r="L55" s="235"/>
      <c r="M55" s="107"/>
      <c r="N55" s="234"/>
      <c r="O55" s="235"/>
      <c r="P55" s="235"/>
      <c r="Q55" s="235"/>
      <c r="R55" s="107"/>
      <c r="S55" s="161"/>
    </row>
    <row r="56" spans="1:24" ht="17.25" thickTop="1" x14ac:dyDescent="0.25">
      <c r="E56" s="192"/>
      <c r="F56" s="192"/>
      <c r="G56" s="192"/>
      <c r="H56" s="192"/>
      <c r="I56" s="192"/>
      <c r="J56" s="192"/>
      <c r="K56" s="192"/>
      <c r="O56" s="192"/>
      <c r="P56" s="192"/>
    </row>
  </sheetData>
  <mergeCells count="22">
    <mergeCell ref="B15:C15"/>
    <mergeCell ref="A26:C26"/>
    <mergeCell ref="E2:R2"/>
    <mergeCell ref="A3:C3"/>
    <mergeCell ref="A4:C6"/>
    <mergeCell ref="D4:H4"/>
    <mergeCell ref="I4:M4"/>
    <mergeCell ref="N4:R4"/>
    <mergeCell ref="G5:H5"/>
    <mergeCell ref="L5:M5"/>
    <mergeCell ref="Q5:R5"/>
    <mergeCell ref="A54:C54"/>
    <mergeCell ref="A32:C34"/>
    <mergeCell ref="E30:R30"/>
    <mergeCell ref="B31:C31"/>
    <mergeCell ref="D32:H32"/>
    <mergeCell ref="I32:M32"/>
    <mergeCell ref="N32:R32"/>
    <mergeCell ref="G33:H33"/>
    <mergeCell ref="L33:M33"/>
    <mergeCell ref="Q33:R33"/>
    <mergeCell ref="B43:C43"/>
  </mergeCells>
  <hyperlinks>
    <hyperlink ref="A1" location="'tabel Shrt - overzicht'!A1" display="Terug lijst van de tabellen" xr:uid="{1D7A93FB-5184-4000-BD4E-0C284E197610}"/>
    <hyperlink ref="B29" location="'Tableau Shrt - Résumé'!A1" display="Retour à l'aperçu" xr:uid="{78C32C3F-1E3D-4F8F-9AC5-55FCF9C05E98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23CAE-7229-44A3-9B6B-E89FDDAB281E}">
  <sheetPr codeName="Blad17"/>
  <dimension ref="A1:S40"/>
  <sheetViews>
    <sheetView workbookViewId="0">
      <selection activeCell="A2" sqref="A2:XFD2"/>
    </sheetView>
  </sheetViews>
  <sheetFormatPr defaultColWidth="8.85546875" defaultRowHeight="16.5" x14ac:dyDescent="0.25"/>
  <cols>
    <col min="1" max="1" width="2.5703125" style="125" customWidth="1"/>
    <col min="2" max="2" width="1.85546875" style="125" customWidth="1"/>
    <col min="3" max="3" width="25.28515625" style="125" customWidth="1"/>
    <col min="4" max="4" width="10.140625" style="125" customWidth="1"/>
    <col min="5" max="6" width="10.140625" style="126" customWidth="1"/>
    <col min="7" max="7" width="8.140625" style="126" customWidth="1"/>
    <col min="8" max="8" width="7.85546875" style="126" customWidth="1"/>
    <col min="9" max="11" width="10.140625" style="126" customWidth="1"/>
    <col min="12" max="12" width="8.140625" style="125" customWidth="1"/>
    <col min="13" max="13" width="7.85546875" style="125" customWidth="1"/>
    <col min="14" max="14" width="10.140625" style="125" customWidth="1"/>
    <col min="15" max="16" width="10.140625" style="126" customWidth="1"/>
    <col min="17" max="17" width="8.140625" style="125" customWidth="1"/>
    <col min="18" max="18" width="7.85546875" style="125" customWidth="1"/>
    <col min="19" max="19" width="8.85546875" style="125"/>
    <col min="20" max="20" width="10.7109375" style="125" bestFit="1" customWidth="1"/>
    <col min="21" max="21" width="10.7109375" style="125" customWidth="1"/>
    <col min="22" max="16384" width="8.85546875" style="125"/>
  </cols>
  <sheetData>
    <row r="1" spans="1:19" x14ac:dyDescent="0.25">
      <c r="A1" s="108" t="s">
        <v>47</v>
      </c>
    </row>
    <row r="2" spans="1:19" x14ac:dyDescent="0.25">
      <c r="A2" s="125" t="s">
        <v>83</v>
      </c>
      <c r="B2" s="88"/>
      <c r="C2" s="88"/>
      <c r="D2" s="88"/>
      <c r="E2" s="433" t="s">
        <v>84</v>
      </c>
      <c r="F2" s="433"/>
      <c r="G2" s="433"/>
      <c r="H2" s="433"/>
      <c r="I2" s="433"/>
      <c r="J2" s="433"/>
      <c r="K2" s="433"/>
      <c r="L2" s="433"/>
      <c r="M2" s="433"/>
      <c r="N2" s="433"/>
      <c r="O2" s="433"/>
      <c r="P2" s="433"/>
      <c r="Q2" s="433"/>
      <c r="R2" s="433"/>
    </row>
    <row r="3" spans="1:19" ht="17.25" thickBot="1" x14ac:dyDescent="0.3">
      <c r="A3" s="445"/>
      <c r="B3" s="445"/>
      <c r="C3" s="445"/>
      <c r="D3" s="89"/>
      <c r="E3" s="89"/>
      <c r="F3" s="89"/>
      <c r="G3" s="89"/>
      <c r="H3" s="89"/>
      <c r="I3" s="89"/>
      <c r="J3" s="89"/>
      <c r="K3" s="89"/>
      <c r="O3" s="89"/>
      <c r="P3" s="89"/>
    </row>
    <row r="4" spans="1:19" ht="17.25" thickTop="1" x14ac:dyDescent="0.25">
      <c r="A4" s="456" t="s">
        <v>85</v>
      </c>
      <c r="B4" s="457"/>
      <c r="C4" s="458"/>
      <c r="D4" s="492" t="s">
        <v>50</v>
      </c>
      <c r="E4" s="441"/>
      <c r="F4" s="441"/>
      <c r="G4" s="441"/>
      <c r="H4" s="442"/>
      <c r="I4" s="424" t="s">
        <v>51</v>
      </c>
      <c r="J4" s="425"/>
      <c r="K4" s="425"/>
      <c r="L4" s="425"/>
      <c r="M4" s="426"/>
      <c r="N4" s="492" t="s">
        <v>52</v>
      </c>
      <c r="O4" s="441"/>
      <c r="P4" s="441"/>
      <c r="Q4" s="441"/>
      <c r="R4" s="442"/>
      <c r="S4" s="126"/>
    </row>
    <row r="5" spans="1:19" s="136" customFormat="1" ht="49.5" x14ac:dyDescent="0.3">
      <c r="A5" s="459"/>
      <c r="B5" s="460"/>
      <c r="C5" s="461"/>
      <c r="D5" s="68" t="s">
        <v>494</v>
      </c>
      <c r="E5" s="69" t="s">
        <v>495</v>
      </c>
      <c r="F5" s="70" t="s">
        <v>496</v>
      </c>
      <c r="G5" s="443" t="s">
        <v>53</v>
      </c>
      <c r="H5" s="444"/>
      <c r="I5" s="68" t="s">
        <v>494</v>
      </c>
      <c r="J5" s="69" t="s">
        <v>495</v>
      </c>
      <c r="K5" s="70" t="s">
        <v>496</v>
      </c>
      <c r="L5" s="443" t="s">
        <v>53</v>
      </c>
      <c r="M5" s="444"/>
      <c r="N5" s="68" t="s">
        <v>497</v>
      </c>
      <c r="O5" s="69" t="s">
        <v>498</v>
      </c>
      <c r="P5" s="70" t="s">
        <v>499</v>
      </c>
      <c r="Q5" s="443" t="s">
        <v>53</v>
      </c>
      <c r="R5" s="444"/>
      <c r="S5" s="135"/>
    </row>
    <row r="6" spans="1:19" ht="33.75" thickBot="1" x14ac:dyDescent="0.3">
      <c r="A6" s="462"/>
      <c r="B6" s="463"/>
      <c r="C6" s="464"/>
      <c r="D6" s="137" t="s">
        <v>54</v>
      </c>
      <c r="E6" s="142" t="s">
        <v>54</v>
      </c>
      <c r="F6" s="142" t="s">
        <v>54</v>
      </c>
      <c r="G6" s="142" t="s">
        <v>54</v>
      </c>
      <c r="H6" s="141" t="s">
        <v>55</v>
      </c>
      <c r="I6" s="137" t="s">
        <v>54</v>
      </c>
      <c r="J6" s="142" t="s">
        <v>54</v>
      </c>
      <c r="K6" s="142" t="s">
        <v>54</v>
      </c>
      <c r="L6" s="140" t="s">
        <v>54</v>
      </c>
      <c r="M6" s="141" t="s">
        <v>55</v>
      </c>
      <c r="N6" s="137" t="s">
        <v>54</v>
      </c>
      <c r="O6" s="142" t="s">
        <v>54</v>
      </c>
      <c r="P6" s="142" t="s">
        <v>54</v>
      </c>
      <c r="Q6" s="142" t="s">
        <v>56</v>
      </c>
      <c r="R6" s="141" t="s">
        <v>55</v>
      </c>
      <c r="S6" s="143"/>
    </row>
    <row r="7" spans="1:19" ht="17.25" thickTop="1" x14ac:dyDescent="0.25">
      <c r="A7" s="236" t="s">
        <v>75</v>
      </c>
      <c r="B7" s="195"/>
      <c r="C7" s="237"/>
      <c r="D7" s="238">
        <v>3000248</v>
      </c>
      <c r="E7" s="238">
        <v>3005579</v>
      </c>
      <c r="F7" s="238">
        <v>2998500</v>
      </c>
      <c r="G7" s="169">
        <v>-7079</v>
      </c>
      <c r="H7" s="101">
        <v>-2.3552866186515144E-3</v>
      </c>
      <c r="I7" s="238">
        <v>3124862</v>
      </c>
      <c r="J7" s="238">
        <v>3137296</v>
      </c>
      <c r="K7" s="238">
        <v>3137000</v>
      </c>
      <c r="L7" s="169">
        <v>-296</v>
      </c>
      <c r="M7" s="101">
        <v>-9.4348764031191191E-5</v>
      </c>
      <c r="N7" s="238">
        <v>2472677.92</v>
      </c>
      <c r="O7" s="238">
        <v>2479376.94</v>
      </c>
      <c r="P7" s="238">
        <v>2475000</v>
      </c>
      <c r="Q7" s="169">
        <v>-4376.9399999999441</v>
      </c>
      <c r="R7" s="101">
        <v>-1.7653386741589782E-3</v>
      </c>
      <c r="S7" s="90"/>
    </row>
    <row r="8" spans="1:19" x14ac:dyDescent="0.25">
      <c r="A8" s="239"/>
      <c r="B8" s="240"/>
      <c r="C8" s="237" t="s">
        <v>86</v>
      </c>
      <c r="D8" s="241">
        <v>708327</v>
      </c>
      <c r="E8" s="241">
        <v>702847</v>
      </c>
      <c r="F8" s="241">
        <v>701200</v>
      </c>
      <c r="G8" s="199">
        <v>-1647</v>
      </c>
      <c r="H8" s="103">
        <v>-2.3433264992238708E-3</v>
      </c>
      <c r="I8" s="241">
        <v>763637</v>
      </c>
      <c r="J8" s="241">
        <v>760530</v>
      </c>
      <c r="K8" s="241">
        <v>759900</v>
      </c>
      <c r="L8" s="199">
        <v>-630</v>
      </c>
      <c r="M8" s="103">
        <v>-8.2836968955859731E-4</v>
      </c>
      <c r="N8" s="241">
        <v>587740.97</v>
      </c>
      <c r="O8" s="241">
        <v>584775.94999999995</v>
      </c>
      <c r="P8" s="241">
        <v>582400</v>
      </c>
      <c r="Q8" s="199">
        <v>-2375.9499999999534</v>
      </c>
      <c r="R8" s="103">
        <v>-4.0630090892075053E-3</v>
      </c>
      <c r="S8" s="90"/>
    </row>
    <row r="9" spans="1:19" x14ac:dyDescent="0.25">
      <c r="A9" s="242"/>
      <c r="B9" s="243"/>
      <c r="C9" s="237" t="s">
        <v>87</v>
      </c>
      <c r="D9" s="241">
        <v>932082</v>
      </c>
      <c r="E9" s="241">
        <v>935091</v>
      </c>
      <c r="F9" s="241">
        <v>935700</v>
      </c>
      <c r="G9" s="199">
        <v>609</v>
      </c>
      <c r="H9" s="103">
        <v>6.5127351241750801E-4</v>
      </c>
      <c r="I9" s="241">
        <v>957457</v>
      </c>
      <c r="J9" s="241">
        <v>964034</v>
      </c>
      <c r="K9" s="241">
        <v>967400</v>
      </c>
      <c r="L9" s="199">
        <v>3366</v>
      </c>
      <c r="M9" s="103">
        <v>3.4915780978679177E-3</v>
      </c>
      <c r="N9" s="241">
        <v>787566.83</v>
      </c>
      <c r="O9" s="241">
        <v>792171.88</v>
      </c>
      <c r="P9" s="241">
        <v>795300</v>
      </c>
      <c r="Q9" s="199">
        <v>3128.1199999999953</v>
      </c>
      <c r="R9" s="103">
        <v>3.9487894975519643E-3</v>
      </c>
      <c r="S9" s="91"/>
    </row>
    <row r="10" spans="1:19" x14ac:dyDescent="0.25">
      <c r="A10" s="242"/>
      <c r="B10" s="243"/>
      <c r="C10" s="237" t="s">
        <v>88</v>
      </c>
      <c r="D10" s="241">
        <v>617339</v>
      </c>
      <c r="E10" s="241">
        <v>611639</v>
      </c>
      <c r="F10" s="241">
        <v>620200</v>
      </c>
      <c r="G10" s="199">
        <v>8561</v>
      </c>
      <c r="H10" s="103">
        <v>1.3996818384700779E-2</v>
      </c>
      <c r="I10" s="241">
        <v>627099</v>
      </c>
      <c r="J10" s="241">
        <v>621449</v>
      </c>
      <c r="K10" s="241">
        <v>630300</v>
      </c>
      <c r="L10" s="199">
        <v>8851</v>
      </c>
      <c r="M10" s="103">
        <v>1.4242520303355545E-2</v>
      </c>
      <c r="N10" s="241">
        <v>512038.37</v>
      </c>
      <c r="O10" s="241">
        <v>505516.26</v>
      </c>
      <c r="P10" s="241">
        <v>512200</v>
      </c>
      <c r="Q10" s="199">
        <v>6683.7399999999907</v>
      </c>
      <c r="R10" s="103">
        <v>1.3221612297891251E-2</v>
      </c>
      <c r="S10" s="93"/>
    </row>
    <row r="11" spans="1:19" x14ac:dyDescent="0.25">
      <c r="A11" s="242"/>
      <c r="B11" s="243"/>
      <c r="C11" s="237" t="s">
        <v>89</v>
      </c>
      <c r="D11" s="241">
        <v>742500</v>
      </c>
      <c r="E11" s="241">
        <v>756002</v>
      </c>
      <c r="F11" s="241">
        <v>741400</v>
      </c>
      <c r="G11" s="199">
        <v>-14602</v>
      </c>
      <c r="H11" s="103">
        <v>-1.9314763717556301E-2</v>
      </c>
      <c r="I11" s="241">
        <v>776669</v>
      </c>
      <c r="J11" s="241">
        <v>791283</v>
      </c>
      <c r="K11" s="241">
        <v>779400</v>
      </c>
      <c r="L11" s="199">
        <v>-11883</v>
      </c>
      <c r="M11" s="103">
        <v>-1.5017383161270999E-2</v>
      </c>
      <c r="N11" s="241">
        <v>585331.75</v>
      </c>
      <c r="O11" s="241">
        <v>596912.85</v>
      </c>
      <c r="P11" s="241">
        <v>585100</v>
      </c>
      <c r="Q11" s="199">
        <v>-11812.849999999977</v>
      </c>
      <c r="R11" s="103">
        <v>-1.9789907354147221E-2</v>
      </c>
      <c r="S11" s="93"/>
    </row>
    <row r="12" spans="1:19" ht="5.45" customHeight="1" x14ac:dyDescent="0.25">
      <c r="A12" s="242"/>
      <c r="B12" s="243"/>
      <c r="C12" s="196"/>
      <c r="D12" s="238"/>
      <c r="E12" s="169"/>
      <c r="F12" s="169"/>
      <c r="G12" s="169"/>
      <c r="H12" s="102"/>
      <c r="I12" s="238"/>
      <c r="J12" s="169"/>
      <c r="K12" s="169"/>
      <c r="L12" s="169"/>
      <c r="M12" s="102"/>
      <c r="N12" s="238"/>
      <c r="O12" s="169"/>
      <c r="P12" s="169"/>
      <c r="Q12" s="169"/>
      <c r="R12" s="102"/>
      <c r="S12" s="91"/>
    </row>
    <row r="13" spans="1:19" x14ac:dyDescent="0.25">
      <c r="A13" s="236" t="s">
        <v>82</v>
      </c>
      <c r="B13" s="195"/>
      <c r="C13" s="237"/>
      <c r="D13" s="238">
        <v>1118331</v>
      </c>
      <c r="E13" s="238">
        <v>1121995</v>
      </c>
      <c r="F13" s="238">
        <v>1120500</v>
      </c>
      <c r="G13" s="169">
        <v>-1495</v>
      </c>
      <c r="H13" s="102">
        <v>-1.3324480055615221E-3</v>
      </c>
      <c r="I13" s="238">
        <v>1147562</v>
      </c>
      <c r="J13" s="238">
        <v>1150587</v>
      </c>
      <c r="K13" s="238">
        <v>1149000</v>
      </c>
      <c r="L13" s="169">
        <v>-1587</v>
      </c>
      <c r="M13" s="102">
        <v>-1.3792959593668275E-3</v>
      </c>
      <c r="N13" s="238">
        <v>971674.64999999991</v>
      </c>
      <c r="O13" s="238">
        <v>974924.68</v>
      </c>
      <c r="P13" s="238">
        <v>975000</v>
      </c>
      <c r="Q13" s="169">
        <v>75.319999999948777</v>
      </c>
      <c r="R13" s="102">
        <v>7.7257250272860849E-5</v>
      </c>
      <c r="S13" s="93"/>
    </row>
    <row r="14" spans="1:19" x14ac:dyDescent="0.25">
      <c r="A14" s="244"/>
      <c r="B14" s="245"/>
      <c r="C14" s="237" t="s">
        <v>90</v>
      </c>
      <c r="D14" s="241">
        <v>303116</v>
      </c>
      <c r="E14" s="241">
        <v>301493</v>
      </c>
      <c r="F14" s="241">
        <v>303400</v>
      </c>
      <c r="G14" s="199">
        <v>1907</v>
      </c>
      <c r="H14" s="103">
        <v>6.3251883128298166E-3</v>
      </c>
      <c r="I14" s="241">
        <v>315495</v>
      </c>
      <c r="J14" s="241">
        <v>313362</v>
      </c>
      <c r="K14" s="241">
        <v>315000</v>
      </c>
      <c r="L14" s="199">
        <v>1638</v>
      </c>
      <c r="M14" s="103">
        <v>5.227181342983514E-3</v>
      </c>
      <c r="N14" s="241">
        <v>249746.57</v>
      </c>
      <c r="O14" s="241">
        <v>248643.92</v>
      </c>
      <c r="P14" s="241">
        <v>251200</v>
      </c>
      <c r="Q14" s="199">
        <v>2556.0799999999872</v>
      </c>
      <c r="R14" s="103">
        <v>1.0280082456872411E-2</v>
      </c>
      <c r="S14" s="90"/>
    </row>
    <row r="15" spans="1:19" x14ac:dyDescent="0.25">
      <c r="A15" s="244"/>
      <c r="B15" s="245"/>
      <c r="C15" s="237" t="s">
        <v>89</v>
      </c>
      <c r="D15" s="241">
        <v>815215</v>
      </c>
      <c r="E15" s="241">
        <v>820502</v>
      </c>
      <c r="F15" s="241">
        <v>817100</v>
      </c>
      <c r="G15" s="199">
        <v>-3402</v>
      </c>
      <c r="H15" s="103">
        <v>-4.1462421785687298E-3</v>
      </c>
      <c r="I15" s="241">
        <v>832067</v>
      </c>
      <c r="J15" s="241">
        <v>837225</v>
      </c>
      <c r="K15" s="241">
        <v>834000</v>
      </c>
      <c r="L15" s="199">
        <v>-3225</v>
      </c>
      <c r="M15" s="103">
        <v>-3.852011108125056E-3</v>
      </c>
      <c r="N15" s="241">
        <v>721928.08</v>
      </c>
      <c r="O15" s="241">
        <v>726280.76</v>
      </c>
      <c r="P15" s="241">
        <v>723800</v>
      </c>
      <c r="Q15" s="199">
        <v>-2480.7600000000093</v>
      </c>
      <c r="R15" s="103">
        <v>-3.4157038663670636E-3</v>
      </c>
      <c r="S15" s="94"/>
    </row>
    <row r="16" spans="1:19" ht="4.1500000000000004" customHeight="1" x14ac:dyDescent="0.25">
      <c r="A16" s="246"/>
      <c r="B16" s="247"/>
      <c r="C16" s="248"/>
      <c r="D16" s="249"/>
      <c r="E16" s="249"/>
      <c r="F16" s="250"/>
      <c r="G16" s="250"/>
      <c r="H16" s="106"/>
      <c r="I16" s="249"/>
      <c r="J16" s="249"/>
      <c r="K16" s="250"/>
      <c r="L16" s="250"/>
      <c r="M16" s="106"/>
      <c r="N16" s="249"/>
      <c r="O16" s="249"/>
      <c r="P16" s="250"/>
      <c r="Q16" s="250"/>
      <c r="R16" s="106"/>
      <c r="S16" s="90"/>
    </row>
    <row r="17" spans="1:19" ht="3" customHeight="1" x14ac:dyDescent="0.25">
      <c r="A17" s="251"/>
      <c r="B17" s="252"/>
      <c r="C17" s="253"/>
      <c r="D17" s="254"/>
      <c r="E17" s="254"/>
      <c r="F17" s="255"/>
      <c r="G17" s="255"/>
      <c r="H17" s="102"/>
      <c r="I17" s="254"/>
      <c r="J17" s="254"/>
      <c r="K17" s="255"/>
      <c r="L17" s="255"/>
      <c r="M17" s="102"/>
      <c r="N17" s="254"/>
      <c r="O17" s="254"/>
      <c r="P17" s="255"/>
      <c r="Q17" s="255"/>
      <c r="R17" s="102"/>
      <c r="S17" s="90"/>
    </row>
    <row r="18" spans="1:19" x14ac:dyDescent="0.25">
      <c r="A18" s="236" t="s">
        <v>91</v>
      </c>
      <c r="B18" s="195"/>
      <c r="C18" s="253"/>
      <c r="D18" s="238">
        <v>4118579</v>
      </c>
      <c r="E18" s="238">
        <v>4127574</v>
      </c>
      <c r="F18" s="169">
        <v>4119000</v>
      </c>
      <c r="G18" s="169">
        <v>-8574</v>
      </c>
      <c r="H18" s="102">
        <v>-2.0772492510128227E-3</v>
      </c>
      <c r="I18" s="238">
        <v>4272424</v>
      </c>
      <c r="J18" s="238">
        <v>4287883</v>
      </c>
      <c r="K18" s="169">
        <v>4286000</v>
      </c>
      <c r="L18" s="169">
        <v>-1883</v>
      </c>
      <c r="M18" s="102">
        <v>-4.3914444493937916E-4</v>
      </c>
      <c r="N18" s="238">
        <v>3444352.57</v>
      </c>
      <c r="O18" s="238">
        <v>3454301.62</v>
      </c>
      <c r="P18" s="169">
        <v>3450000</v>
      </c>
      <c r="Q18" s="169">
        <v>-4301.6200000001118</v>
      </c>
      <c r="R18" s="102">
        <v>-1.2452936868900613E-3</v>
      </c>
      <c r="S18" s="94"/>
    </row>
    <row r="19" spans="1:19" ht="3.6" customHeight="1" thickBot="1" x14ac:dyDescent="0.3">
      <c r="A19" s="256"/>
      <c r="B19" s="257"/>
      <c r="C19" s="258"/>
      <c r="D19" s="259"/>
      <c r="E19" s="259"/>
      <c r="F19" s="260"/>
      <c r="G19" s="260"/>
      <c r="H19" s="109"/>
      <c r="I19" s="259"/>
      <c r="J19" s="259"/>
      <c r="K19" s="260"/>
      <c r="L19" s="260"/>
      <c r="M19" s="109"/>
      <c r="N19" s="259"/>
      <c r="O19" s="259"/>
      <c r="P19" s="260"/>
      <c r="Q19" s="260"/>
      <c r="R19" s="109"/>
      <c r="S19" s="90"/>
    </row>
    <row r="20" spans="1:19" ht="17.25" thickTop="1" x14ac:dyDescent="0.25">
      <c r="A20" s="191"/>
      <c r="B20" s="191"/>
      <c r="C20" s="191"/>
      <c r="D20" s="191"/>
      <c r="E20" s="261"/>
      <c r="F20" s="261"/>
      <c r="G20" s="261"/>
      <c r="H20" s="261"/>
      <c r="I20" s="261"/>
      <c r="J20" s="261"/>
      <c r="K20" s="261"/>
      <c r="O20" s="261"/>
      <c r="P20" s="261"/>
    </row>
    <row r="21" spans="1:19" x14ac:dyDescent="0.25">
      <c r="A21" s="2" t="s">
        <v>395</v>
      </c>
      <c r="B21" s="84"/>
      <c r="C21" s="378"/>
      <c r="D21" s="378"/>
      <c r="E21" s="378"/>
      <c r="F21" s="378"/>
      <c r="G21" s="378"/>
      <c r="H21" s="378"/>
      <c r="I21" s="378"/>
      <c r="J21" s="378"/>
      <c r="K21" s="378"/>
      <c r="L21" s="378"/>
      <c r="M21" s="378"/>
      <c r="N21" s="378"/>
      <c r="O21" s="378"/>
      <c r="P21" s="378"/>
      <c r="Q21" s="378"/>
    </row>
    <row r="22" spans="1:19" x14ac:dyDescent="0.3">
      <c r="A22" s="49" t="s">
        <v>442</v>
      </c>
      <c r="C22" s="379"/>
      <c r="D22" s="453" t="s">
        <v>443</v>
      </c>
      <c r="E22" s="453"/>
      <c r="F22" s="453"/>
      <c r="G22" s="453"/>
      <c r="H22" s="453"/>
      <c r="I22" s="453"/>
      <c r="J22" s="453"/>
      <c r="K22" s="453"/>
      <c r="L22" s="453"/>
      <c r="M22" s="453"/>
      <c r="N22" s="453"/>
      <c r="O22" s="453"/>
      <c r="P22" s="453"/>
      <c r="Q22" s="453"/>
      <c r="R22" s="453"/>
    </row>
    <row r="23" spans="1:19" ht="17.25" thickBot="1" x14ac:dyDescent="0.35">
      <c r="A23" s="28"/>
      <c r="B23" s="49"/>
      <c r="C23" s="49"/>
      <c r="D23" s="59"/>
      <c r="E23" s="66"/>
      <c r="F23" s="66"/>
      <c r="G23" s="49"/>
      <c r="H23" s="49"/>
      <c r="I23" s="455"/>
      <c r="J23" s="455"/>
      <c r="K23" s="455"/>
      <c r="L23" s="49"/>
      <c r="M23" s="49"/>
      <c r="N23" s="66"/>
      <c r="O23" s="66"/>
      <c r="P23" s="66"/>
      <c r="Q23" s="59"/>
    </row>
    <row r="24" spans="1:19" ht="17.25" thickTop="1" x14ac:dyDescent="0.25">
      <c r="A24" s="456"/>
      <c r="B24" s="457"/>
      <c r="C24" s="458"/>
      <c r="D24" s="492" t="s">
        <v>399</v>
      </c>
      <c r="E24" s="441"/>
      <c r="F24" s="441"/>
      <c r="G24" s="441"/>
      <c r="H24" s="442"/>
      <c r="I24" s="424" t="s">
        <v>400</v>
      </c>
      <c r="J24" s="425"/>
      <c r="K24" s="425"/>
      <c r="L24" s="425"/>
      <c r="M24" s="426"/>
      <c r="N24" s="492" t="s">
        <v>401</v>
      </c>
      <c r="O24" s="441"/>
      <c r="P24" s="441"/>
      <c r="Q24" s="441"/>
      <c r="R24" s="442"/>
      <c r="S24" s="126"/>
    </row>
    <row r="25" spans="1:19" s="136" customFormat="1" ht="33" x14ac:dyDescent="0.3">
      <c r="A25" s="459"/>
      <c r="B25" s="460"/>
      <c r="C25" s="461"/>
      <c r="D25" s="68" t="s">
        <v>500</v>
      </c>
      <c r="E25" s="69" t="s">
        <v>501</v>
      </c>
      <c r="F25" s="70" t="s">
        <v>502</v>
      </c>
      <c r="G25" s="443" t="s">
        <v>402</v>
      </c>
      <c r="H25" s="444"/>
      <c r="I25" s="68" t="s">
        <v>500</v>
      </c>
      <c r="J25" s="69" t="s">
        <v>501</v>
      </c>
      <c r="K25" s="70" t="s">
        <v>502</v>
      </c>
      <c r="L25" s="443" t="s">
        <v>402</v>
      </c>
      <c r="M25" s="444"/>
      <c r="N25" s="68" t="s">
        <v>500</v>
      </c>
      <c r="O25" s="69" t="s">
        <v>501</v>
      </c>
      <c r="P25" s="70" t="s">
        <v>502</v>
      </c>
      <c r="Q25" s="443" t="s">
        <v>402</v>
      </c>
      <c r="R25" s="444"/>
      <c r="S25" s="135"/>
    </row>
    <row r="26" spans="1:19" ht="33.75" thickBot="1" x14ac:dyDescent="0.3">
      <c r="A26" s="462"/>
      <c r="B26" s="463"/>
      <c r="C26" s="464"/>
      <c r="D26" s="137" t="s">
        <v>403</v>
      </c>
      <c r="E26" s="142" t="s">
        <v>403</v>
      </c>
      <c r="F26" s="142" t="s">
        <v>403</v>
      </c>
      <c r="G26" s="142" t="s">
        <v>403</v>
      </c>
      <c r="H26" s="141" t="s">
        <v>404</v>
      </c>
      <c r="I26" s="137" t="s">
        <v>403</v>
      </c>
      <c r="J26" s="142" t="s">
        <v>403</v>
      </c>
      <c r="K26" s="142" t="s">
        <v>403</v>
      </c>
      <c r="L26" s="140" t="s">
        <v>403</v>
      </c>
      <c r="M26" s="141" t="s">
        <v>404</v>
      </c>
      <c r="N26" s="137" t="s">
        <v>405</v>
      </c>
      <c r="O26" s="142" t="s">
        <v>405</v>
      </c>
      <c r="P26" s="142" t="s">
        <v>405</v>
      </c>
      <c r="Q26" s="142" t="s">
        <v>405</v>
      </c>
      <c r="R26" s="141" t="s">
        <v>404</v>
      </c>
      <c r="S26" s="143"/>
    </row>
    <row r="27" spans="1:19" ht="17.25" thickTop="1" x14ac:dyDescent="0.25">
      <c r="A27" s="236" t="s">
        <v>439</v>
      </c>
      <c r="B27" s="195"/>
      <c r="C27" s="237"/>
      <c r="D27" s="238">
        <v>3000248</v>
      </c>
      <c r="E27" s="238">
        <v>3005579</v>
      </c>
      <c r="F27" s="238">
        <v>2998500</v>
      </c>
      <c r="G27" s="169">
        <v>-7079</v>
      </c>
      <c r="H27" s="101">
        <v>-2.3552866186515144E-3</v>
      </c>
      <c r="I27" s="238">
        <v>3124862</v>
      </c>
      <c r="J27" s="238">
        <v>3137296</v>
      </c>
      <c r="K27" s="238">
        <v>3137000</v>
      </c>
      <c r="L27" s="169">
        <v>-296</v>
      </c>
      <c r="M27" s="101">
        <v>-9.4348764031191191E-5</v>
      </c>
      <c r="N27" s="238">
        <v>2472677.92</v>
      </c>
      <c r="O27" s="238">
        <v>2479376.94</v>
      </c>
      <c r="P27" s="238">
        <v>2475000</v>
      </c>
      <c r="Q27" s="169">
        <v>-4376.9399999999441</v>
      </c>
      <c r="R27" s="101">
        <v>-1.7653386741589782E-3</v>
      </c>
      <c r="S27" s="90"/>
    </row>
    <row r="28" spans="1:19" x14ac:dyDescent="0.25">
      <c r="A28" s="239"/>
      <c r="B28" s="240"/>
      <c r="C28" s="237" t="s">
        <v>444</v>
      </c>
      <c r="D28" s="241">
        <v>708327</v>
      </c>
      <c r="E28" s="241">
        <v>702847</v>
      </c>
      <c r="F28" s="241">
        <v>701200</v>
      </c>
      <c r="G28" s="199">
        <v>-1647</v>
      </c>
      <c r="H28" s="103">
        <v>-2.3433264992238708E-3</v>
      </c>
      <c r="I28" s="241">
        <v>763637</v>
      </c>
      <c r="J28" s="241">
        <v>760530</v>
      </c>
      <c r="K28" s="241">
        <v>759900</v>
      </c>
      <c r="L28" s="199">
        <v>-630</v>
      </c>
      <c r="M28" s="103">
        <v>-8.2836968955859731E-4</v>
      </c>
      <c r="N28" s="241">
        <v>587740.97</v>
      </c>
      <c r="O28" s="241">
        <v>584775.94999999995</v>
      </c>
      <c r="P28" s="241">
        <v>582400</v>
      </c>
      <c r="Q28" s="199">
        <v>-2375.9499999999534</v>
      </c>
      <c r="R28" s="103">
        <v>-4.0630090892075053E-3</v>
      </c>
      <c r="S28" s="90"/>
    </row>
    <row r="29" spans="1:19" x14ac:dyDescent="0.25">
      <c r="A29" s="242"/>
      <c r="B29" s="243"/>
      <c r="C29" s="237" t="s">
        <v>445</v>
      </c>
      <c r="D29" s="241">
        <v>932082</v>
      </c>
      <c r="E29" s="241">
        <v>935091</v>
      </c>
      <c r="F29" s="241">
        <v>935700</v>
      </c>
      <c r="G29" s="199">
        <v>609</v>
      </c>
      <c r="H29" s="103">
        <v>6.5127351241750801E-4</v>
      </c>
      <c r="I29" s="241">
        <v>957457</v>
      </c>
      <c r="J29" s="241">
        <v>964034</v>
      </c>
      <c r="K29" s="241">
        <v>967400</v>
      </c>
      <c r="L29" s="199">
        <v>3366</v>
      </c>
      <c r="M29" s="103">
        <v>3.4915780978679177E-3</v>
      </c>
      <c r="N29" s="241">
        <v>787566.83</v>
      </c>
      <c r="O29" s="241">
        <v>792171.88</v>
      </c>
      <c r="P29" s="241">
        <v>795300</v>
      </c>
      <c r="Q29" s="199">
        <v>3128.1199999999953</v>
      </c>
      <c r="R29" s="103">
        <v>3.9487894975519643E-3</v>
      </c>
      <c r="S29" s="91"/>
    </row>
    <row r="30" spans="1:19" x14ac:dyDescent="0.25">
      <c r="A30" s="242"/>
      <c r="B30" s="243"/>
      <c r="C30" s="237" t="s">
        <v>446</v>
      </c>
      <c r="D30" s="241">
        <v>617339</v>
      </c>
      <c r="E30" s="241">
        <v>611639</v>
      </c>
      <c r="F30" s="241">
        <v>620200</v>
      </c>
      <c r="G30" s="199">
        <v>8561</v>
      </c>
      <c r="H30" s="103">
        <v>1.3996818384700779E-2</v>
      </c>
      <c r="I30" s="241">
        <v>627099</v>
      </c>
      <c r="J30" s="241">
        <v>621449</v>
      </c>
      <c r="K30" s="241">
        <v>630300</v>
      </c>
      <c r="L30" s="199">
        <v>8851</v>
      </c>
      <c r="M30" s="103">
        <v>1.4242520303355545E-2</v>
      </c>
      <c r="N30" s="241">
        <v>512038.37</v>
      </c>
      <c r="O30" s="241">
        <v>505516.26</v>
      </c>
      <c r="P30" s="241">
        <v>512200</v>
      </c>
      <c r="Q30" s="199">
        <v>6683.7399999999907</v>
      </c>
      <c r="R30" s="103">
        <v>1.3221612297891251E-2</v>
      </c>
      <c r="S30" s="93"/>
    </row>
    <row r="31" spans="1:19" x14ac:dyDescent="0.25">
      <c r="A31" s="242"/>
      <c r="B31" s="243"/>
      <c r="C31" s="237" t="s">
        <v>447</v>
      </c>
      <c r="D31" s="241">
        <v>742500</v>
      </c>
      <c r="E31" s="241">
        <v>756002</v>
      </c>
      <c r="F31" s="241">
        <v>741400</v>
      </c>
      <c r="G31" s="199">
        <v>-14602</v>
      </c>
      <c r="H31" s="103">
        <v>-1.9314763717556301E-2</v>
      </c>
      <c r="I31" s="241">
        <v>776669</v>
      </c>
      <c r="J31" s="241">
        <v>791283</v>
      </c>
      <c r="K31" s="241">
        <v>779400</v>
      </c>
      <c r="L31" s="199">
        <v>-11883</v>
      </c>
      <c r="M31" s="103">
        <v>-1.5017383161270999E-2</v>
      </c>
      <c r="N31" s="241">
        <v>585331.75</v>
      </c>
      <c r="O31" s="241">
        <v>596912.85</v>
      </c>
      <c r="P31" s="241">
        <v>585100</v>
      </c>
      <c r="Q31" s="199">
        <v>-11812.849999999977</v>
      </c>
      <c r="R31" s="103">
        <v>-1.9789907354147221E-2</v>
      </c>
      <c r="S31" s="93"/>
    </row>
    <row r="32" spans="1:19" ht="5.45" customHeight="1" x14ac:dyDescent="0.25">
      <c r="A32" s="242"/>
      <c r="B32" s="243"/>
      <c r="C32" s="196"/>
      <c r="D32" s="238"/>
      <c r="E32" s="169"/>
      <c r="F32" s="169"/>
      <c r="G32" s="169"/>
      <c r="H32" s="102"/>
      <c r="I32" s="238"/>
      <c r="J32" s="169"/>
      <c r="K32" s="169"/>
      <c r="L32" s="169"/>
      <c r="M32" s="102"/>
      <c r="N32" s="238"/>
      <c r="O32" s="169"/>
      <c r="P32" s="169"/>
      <c r="Q32" s="169"/>
      <c r="R32" s="102"/>
      <c r="S32" s="91"/>
    </row>
    <row r="33" spans="1:19" x14ac:dyDescent="0.25">
      <c r="A33" s="236" t="s">
        <v>441</v>
      </c>
      <c r="B33" s="195"/>
      <c r="C33" s="237"/>
      <c r="D33" s="238">
        <v>1118331</v>
      </c>
      <c r="E33" s="238">
        <v>1121995</v>
      </c>
      <c r="F33" s="238">
        <v>1120500</v>
      </c>
      <c r="G33" s="169">
        <v>-1495</v>
      </c>
      <c r="H33" s="102">
        <v>-1.3324480055615221E-3</v>
      </c>
      <c r="I33" s="238">
        <v>1147562</v>
      </c>
      <c r="J33" s="238">
        <v>1150587</v>
      </c>
      <c r="K33" s="238">
        <v>1149000</v>
      </c>
      <c r="L33" s="169">
        <v>-1587</v>
      </c>
      <c r="M33" s="102">
        <v>-1.3792959593668275E-3</v>
      </c>
      <c r="N33" s="238">
        <v>971674.64999999991</v>
      </c>
      <c r="O33" s="238">
        <v>974924.68</v>
      </c>
      <c r="P33" s="238">
        <v>975000</v>
      </c>
      <c r="Q33" s="169">
        <v>75.319999999948777</v>
      </c>
      <c r="R33" s="102">
        <v>7.7257250272860849E-5</v>
      </c>
      <c r="S33" s="93"/>
    </row>
    <row r="34" spans="1:19" x14ac:dyDescent="0.25">
      <c r="A34" s="244"/>
      <c r="B34" s="245"/>
      <c r="C34" s="237" t="s">
        <v>448</v>
      </c>
      <c r="D34" s="241">
        <v>303116</v>
      </c>
      <c r="E34" s="241">
        <v>301493</v>
      </c>
      <c r="F34" s="241">
        <v>303400</v>
      </c>
      <c r="G34" s="199">
        <v>1907</v>
      </c>
      <c r="H34" s="103">
        <v>6.3251883128298166E-3</v>
      </c>
      <c r="I34" s="241">
        <v>315495</v>
      </c>
      <c r="J34" s="241">
        <v>313362</v>
      </c>
      <c r="K34" s="241">
        <v>315000</v>
      </c>
      <c r="L34" s="199">
        <v>1638</v>
      </c>
      <c r="M34" s="103">
        <v>5.227181342983514E-3</v>
      </c>
      <c r="N34" s="241">
        <v>249746.57</v>
      </c>
      <c r="O34" s="241">
        <v>248643.92</v>
      </c>
      <c r="P34" s="241">
        <v>251200</v>
      </c>
      <c r="Q34" s="199">
        <v>2556.0799999999872</v>
      </c>
      <c r="R34" s="103">
        <v>1.0280082456872411E-2</v>
      </c>
      <c r="S34" s="90"/>
    </row>
    <row r="35" spans="1:19" x14ac:dyDescent="0.25">
      <c r="A35" s="244"/>
      <c r="B35" s="245"/>
      <c r="C35" s="237" t="s">
        <v>447</v>
      </c>
      <c r="D35" s="241">
        <v>815215</v>
      </c>
      <c r="E35" s="241">
        <v>820502</v>
      </c>
      <c r="F35" s="241">
        <v>817100</v>
      </c>
      <c r="G35" s="199">
        <v>-3402</v>
      </c>
      <c r="H35" s="103">
        <v>-4.1462421785687298E-3</v>
      </c>
      <c r="I35" s="241">
        <v>832067</v>
      </c>
      <c r="J35" s="241">
        <v>837225</v>
      </c>
      <c r="K35" s="241">
        <v>834000</v>
      </c>
      <c r="L35" s="199">
        <v>-3225</v>
      </c>
      <c r="M35" s="103">
        <v>-3.852011108125056E-3</v>
      </c>
      <c r="N35" s="241">
        <v>721928.08</v>
      </c>
      <c r="O35" s="241">
        <v>726280.76</v>
      </c>
      <c r="P35" s="241">
        <v>723800</v>
      </c>
      <c r="Q35" s="199">
        <v>-2480.7600000000093</v>
      </c>
      <c r="R35" s="103">
        <v>-3.4157038663670636E-3</v>
      </c>
      <c r="S35" s="94"/>
    </row>
    <row r="36" spans="1:19" ht="4.1500000000000004" customHeight="1" x14ac:dyDescent="0.25">
      <c r="A36" s="246"/>
      <c r="B36" s="247"/>
      <c r="C36" s="248"/>
      <c r="D36" s="249"/>
      <c r="E36" s="249"/>
      <c r="F36" s="250"/>
      <c r="G36" s="250"/>
      <c r="H36" s="106"/>
      <c r="I36" s="249"/>
      <c r="J36" s="249"/>
      <c r="K36" s="250"/>
      <c r="L36" s="250"/>
      <c r="M36" s="106"/>
      <c r="N36" s="249"/>
      <c r="O36" s="249"/>
      <c r="P36" s="250"/>
      <c r="Q36" s="250"/>
      <c r="R36" s="106"/>
      <c r="S36" s="90"/>
    </row>
    <row r="37" spans="1:19" ht="3" customHeight="1" x14ac:dyDescent="0.25">
      <c r="A37" s="251"/>
      <c r="B37" s="252"/>
      <c r="C37" s="253"/>
      <c r="D37" s="254"/>
      <c r="E37" s="254"/>
      <c r="F37" s="255"/>
      <c r="G37" s="255"/>
      <c r="H37" s="102"/>
      <c r="I37" s="254"/>
      <c r="J37" s="254"/>
      <c r="K37" s="255"/>
      <c r="L37" s="255"/>
      <c r="M37" s="102"/>
      <c r="N37" s="254"/>
      <c r="O37" s="254"/>
      <c r="P37" s="255"/>
      <c r="Q37" s="255"/>
      <c r="R37" s="102"/>
      <c r="S37" s="90"/>
    </row>
    <row r="38" spans="1:19" x14ac:dyDescent="0.25">
      <c r="A38" s="236"/>
      <c r="B38" s="195"/>
      <c r="C38" s="253"/>
      <c r="D38" s="238">
        <v>4118579</v>
      </c>
      <c r="E38" s="238">
        <v>4127574</v>
      </c>
      <c r="F38" s="169">
        <v>4119000</v>
      </c>
      <c r="G38" s="169">
        <v>-8574</v>
      </c>
      <c r="H38" s="102">
        <v>-2.0772492510128227E-3</v>
      </c>
      <c r="I38" s="238">
        <v>4272424</v>
      </c>
      <c r="J38" s="238">
        <v>4287883</v>
      </c>
      <c r="K38" s="169">
        <v>4286000</v>
      </c>
      <c r="L38" s="169">
        <v>-1883</v>
      </c>
      <c r="M38" s="102">
        <v>-4.3914444493937916E-4</v>
      </c>
      <c r="N38" s="238">
        <v>3444352.57</v>
      </c>
      <c r="O38" s="238">
        <v>3454301.62</v>
      </c>
      <c r="P38" s="169">
        <v>3450000</v>
      </c>
      <c r="Q38" s="169">
        <v>-4301.6200000001118</v>
      </c>
      <c r="R38" s="102">
        <v>-1.2452936868900613E-3</v>
      </c>
      <c r="S38" s="94"/>
    </row>
    <row r="39" spans="1:19" ht="3.6" customHeight="1" thickBot="1" x14ac:dyDescent="0.3">
      <c r="A39" s="256"/>
      <c r="B39" s="257"/>
      <c r="C39" s="258"/>
      <c r="D39" s="259"/>
      <c r="E39" s="259"/>
      <c r="F39" s="260"/>
      <c r="G39" s="260"/>
      <c r="H39" s="109"/>
      <c r="I39" s="259"/>
      <c r="J39" s="259"/>
      <c r="K39" s="260"/>
      <c r="L39" s="260"/>
      <c r="M39" s="109"/>
      <c r="N39" s="259"/>
      <c r="O39" s="259"/>
      <c r="P39" s="260"/>
      <c r="Q39" s="260"/>
      <c r="R39" s="109"/>
      <c r="S39" s="90"/>
    </row>
    <row r="40" spans="1:19" ht="17.25" thickTop="1" x14ac:dyDescent="0.25">
      <c r="A40" s="191"/>
      <c r="B40" s="191"/>
      <c r="C40" s="191"/>
      <c r="D40" s="191"/>
      <c r="E40" s="261"/>
      <c r="F40" s="261"/>
      <c r="G40" s="261"/>
      <c r="H40" s="261"/>
      <c r="I40" s="261"/>
      <c r="J40" s="261"/>
      <c r="K40" s="261"/>
      <c r="O40" s="261"/>
      <c r="P40" s="261"/>
    </row>
  </sheetData>
  <mergeCells count="18">
    <mergeCell ref="N24:R24"/>
    <mergeCell ref="G25:H25"/>
    <mergeCell ref="L25:M25"/>
    <mergeCell ref="Q25:R25"/>
    <mergeCell ref="A24:C26"/>
    <mergeCell ref="D22:R22"/>
    <mergeCell ref="E2:R2"/>
    <mergeCell ref="A3:C3"/>
    <mergeCell ref="A4:C6"/>
    <mergeCell ref="D4:H4"/>
    <mergeCell ref="I4:M4"/>
    <mergeCell ref="N4:R4"/>
    <mergeCell ref="G5:H5"/>
    <mergeCell ref="L5:M5"/>
    <mergeCell ref="Q5:R5"/>
    <mergeCell ref="I23:K23"/>
    <mergeCell ref="D24:H24"/>
    <mergeCell ref="I24:M24"/>
  </mergeCells>
  <hyperlinks>
    <hyperlink ref="A1" location="'Lijst van de tabellen'!A1" display="Terug lijst van de tabellen" xr:uid="{2CDCC2C0-984E-482E-9786-012FC3949854}"/>
    <hyperlink ref="A21" location="'Tableau Shrt - Résumé'!A1" display="Retour à l'aperçu" xr:uid="{43F03C79-BC37-4309-A4FD-1CF03490A86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C531E-60D2-45B4-A08F-2D275EA92F20}">
  <sheetPr codeName="Blad30"/>
  <dimension ref="A1:Q42"/>
  <sheetViews>
    <sheetView workbookViewId="0">
      <selection sqref="A1:A1048576"/>
    </sheetView>
  </sheetViews>
  <sheetFormatPr defaultColWidth="8.85546875" defaultRowHeight="16.5" x14ac:dyDescent="0.25"/>
  <cols>
    <col min="1" max="1" width="44.140625" style="323" customWidth="1"/>
    <col min="2" max="2" width="10.140625" style="125" customWidth="1"/>
    <col min="3" max="4" width="10.140625" style="126" customWidth="1"/>
    <col min="5" max="5" width="8.140625" style="126" customWidth="1"/>
    <col min="6" max="6" width="7.85546875" style="126" customWidth="1"/>
    <col min="7" max="7" width="9.28515625" style="126" customWidth="1"/>
    <col min="8" max="9" width="10.140625" style="126" customWidth="1"/>
    <col min="10" max="10" width="8.140625" style="125" customWidth="1"/>
    <col min="11" max="11" width="7.85546875" style="125" customWidth="1"/>
    <col min="12" max="12" width="10.140625" style="125" customWidth="1"/>
    <col min="13" max="14" width="10.140625" style="126" customWidth="1"/>
    <col min="15" max="15" width="8.140625" style="125" customWidth="1"/>
    <col min="16" max="16" width="7.85546875" style="125" customWidth="1"/>
    <col min="17" max="17" width="8.85546875" style="125"/>
    <col min="18" max="18" width="12.85546875" style="125" customWidth="1"/>
    <col min="19" max="19" width="10.7109375" style="125" bestFit="1" customWidth="1"/>
    <col min="20" max="16384" width="8.85546875" style="125"/>
  </cols>
  <sheetData>
    <row r="1" spans="1:17" ht="17.25" customHeight="1" x14ac:dyDescent="0.25">
      <c r="A1" s="108" t="s">
        <v>47</v>
      </c>
    </row>
    <row r="2" spans="1:17" x14ac:dyDescent="0.25">
      <c r="A2" s="324"/>
      <c r="B2" s="88"/>
      <c r="C2" s="433" t="s">
        <v>92</v>
      </c>
      <c r="D2" s="433"/>
      <c r="E2" s="433"/>
      <c r="F2" s="433"/>
      <c r="G2" s="433"/>
      <c r="H2" s="433"/>
      <c r="I2" s="433"/>
      <c r="J2" s="433"/>
      <c r="K2" s="433"/>
      <c r="L2" s="433"/>
      <c r="M2" s="433"/>
      <c r="N2" s="433"/>
      <c r="O2" s="433"/>
      <c r="P2" s="433"/>
    </row>
    <row r="3" spans="1:17" ht="17.25" thickBot="1" x14ac:dyDescent="0.3">
      <c r="A3" s="332" t="s">
        <v>460</v>
      </c>
      <c r="B3" s="89"/>
      <c r="C3" s="89"/>
      <c r="D3" s="89"/>
      <c r="E3" s="89"/>
      <c r="F3" s="89"/>
      <c r="G3" s="89"/>
      <c r="H3" s="89"/>
      <c r="I3" s="89"/>
      <c r="M3" s="89"/>
      <c r="N3" s="89"/>
    </row>
    <row r="4" spans="1:17" ht="17.25" thickTop="1" x14ac:dyDescent="0.25">
      <c r="A4" s="499"/>
      <c r="B4" s="492" t="s">
        <v>50</v>
      </c>
      <c r="C4" s="441"/>
      <c r="D4" s="441"/>
      <c r="E4" s="441"/>
      <c r="F4" s="442"/>
      <c r="G4" s="424" t="s">
        <v>51</v>
      </c>
      <c r="H4" s="425"/>
      <c r="I4" s="425"/>
      <c r="J4" s="425"/>
      <c r="K4" s="426"/>
      <c r="L4" s="492" t="s">
        <v>52</v>
      </c>
      <c r="M4" s="441"/>
      <c r="N4" s="441"/>
      <c r="O4" s="441"/>
      <c r="P4" s="442"/>
      <c r="Q4" s="126"/>
    </row>
    <row r="5" spans="1:17" s="136" customFormat="1" ht="49.5" x14ac:dyDescent="0.3">
      <c r="A5" s="500"/>
      <c r="B5" s="68" t="s">
        <v>494</v>
      </c>
      <c r="C5" s="69" t="s">
        <v>495</v>
      </c>
      <c r="D5" s="70" t="s">
        <v>496</v>
      </c>
      <c r="E5" s="443" t="s">
        <v>53</v>
      </c>
      <c r="F5" s="444"/>
      <c r="G5" s="68" t="s">
        <v>494</v>
      </c>
      <c r="H5" s="69" t="s">
        <v>495</v>
      </c>
      <c r="I5" s="70" t="s">
        <v>496</v>
      </c>
      <c r="J5" s="443" t="s">
        <v>53</v>
      </c>
      <c r="K5" s="444"/>
      <c r="L5" s="68" t="s">
        <v>497</v>
      </c>
      <c r="M5" s="69" t="s">
        <v>498</v>
      </c>
      <c r="N5" s="70" t="s">
        <v>499</v>
      </c>
      <c r="O5" s="443" t="s">
        <v>53</v>
      </c>
      <c r="P5" s="444"/>
      <c r="Q5" s="135"/>
    </row>
    <row r="6" spans="1:17" ht="33.75" thickBot="1" x14ac:dyDescent="0.3">
      <c r="A6" s="501"/>
      <c r="B6" s="137" t="s">
        <v>54</v>
      </c>
      <c r="C6" s="138" t="s">
        <v>54</v>
      </c>
      <c r="D6" s="139" t="s">
        <v>54</v>
      </c>
      <c r="E6" s="140" t="s">
        <v>54</v>
      </c>
      <c r="F6" s="141" t="s">
        <v>55</v>
      </c>
      <c r="G6" s="137" t="s">
        <v>54</v>
      </c>
      <c r="H6" s="138" t="s">
        <v>54</v>
      </c>
      <c r="I6" s="139" t="s">
        <v>54</v>
      </c>
      <c r="J6" s="140" t="s">
        <v>54</v>
      </c>
      <c r="K6" s="141" t="s">
        <v>55</v>
      </c>
      <c r="L6" s="137" t="s">
        <v>56</v>
      </c>
      <c r="M6" s="138" t="s">
        <v>56</v>
      </c>
      <c r="N6" s="142" t="s">
        <v>56</v>
      </c>
      <c r="O6" s="142" t="s">
        <v>56</v>
      </c>
      <c r="P6" s="141" t="s">
        <v>55</v>
      </c>
      <c r="Q6" s="143"/>
    </row>
    <row r="7" spans="1:17" ht="35.25" thickTop="1" x14ac:dyDescent="0.25">
      <c r="A7" s="325" t="s">
        <v>93</v>
      </c>
      <c r="B7" s="169">
        <v>41020</v>
      </c>
      <c r="C7" s="169">
        <v>43071</v>
      </c>
      <c r="D7" s="169">
        <v>44700</v>
      </c>
      <c r="E7" s="262">
        <v>1629</v>
      </c>
      <c r="F7" s="101">
        <v>3.7821271853451278E-2</v>
      </c>
      <c r="G7" s="169">
        <v>42144</v>
      </c>
      <c r="H7" s="169">
        <v>44264</v>
      </c>
      <c r="I7" s="169">
        <v>46000</v>
      </c>
      <c r="J7" s="262">
        <v>1736</v>
      </c>
      <c r="K7" s="101">
        <v>3.9219230074100851E-2</v>
      </c>
      <c r="L7" s="169">
        <v>35758.42</v>
      </c>
      <c r="M7" s="169">
        <v>37091.82</v>
      </c>
      <c r="N7" s="169">
        <v>37700</v>
      </c>
      <c r="O7" s="262">
        <v>608.18000000000029</v>
      </c>
      <c r="P7" s="101">
        <v>1.6396607122540773E-2</v>
      </c>
      <c r="Q7" s="90"/>
    </row>
    <row r="8" spans="1:17" ht="66" x14ac:dyDescent="0.25">
      <c r="A8" s="326" t="s">
        <v>393</v>
      </c>
      <c r="B8" s="169">
        <v>616443</v>
      </c>
      <c r="C8" s="169">
        <v>607097</v>
      </c>
      <c r="D8" s="169">
        <v>597200</v>
      </c>
      <c r="E8" s="262">
        <v>-9897</v>
      </c>
      <c r="F8" s="102">
        <v>-1.6302172469967732E-2</v>
      </c>
      <c r="G8" s="169">
        <v>619714</v>
      </c>
      <c r="H8" s="169">
        <v>610824</v>
      </c>
      <c r="I8" s="169">
        <v>601100</v>
      </c>
      <c r="J8" s="262">
        <v>-9724</v>
      </c>
      <c r="K8" s="102">
        <v>-1.5919479260801801E-2</v>
      </c>
      <c r="L8" s="169">
        <v>535914.37</v>
      </c>
      <c r="M8" s="169">
        <v>531149.55999999982</v>
      </c>
      <c r="N8" s="169">
        <v>524600</v>
      </c>
      <c r="O8" s="262">
        <v>-6549.559999999823</v>
      </c>
      <c r="P8" s="102">
        <v>-1.233091485569493E-2</v>
      </c>
      <c r="Q8" s="90"/>
    </row>
    <row r="9" spans="1:17" ht="33" x14ac:dyDescent="0.25">
      <c r="A9" s="326" t="s">
        <v>94</v>
      </c>
      <c r="B9" s="169">
        <v>135797</v>
      </c>
      <c r="C9" s="169">
        <v>131391</v>
      </c>
      <c r="D9" s="169">
        <v>129800</v>
      </c>
      <c r="E9" s="262">
        <v>-1591</v>
      </c>
      <c r="F9" s="102">
        <v>-1.2108896347542831E-2</v>
      </c>
      <c r="G9" s="169">
        <v>136128</v>
      </c>
      <c r="H9" s="169">
        <v>131720</v>
      </c>
      <c r="I9" s="169">
        <v>130100</v>
      </c>
      <c r="J9" s="262">
        <v>-1620</v>
      </c>
      <c r="K9" s="102">
        <v>-1.2298815669602186E-2</v>
      </c>
      <c r="L9" s="169">
        <v>109840.5</v>
      </c>
      <c r="M9" s="169">
        <v>109460.82</v>
      </c>
      <c r="N9" s="169">
        <v>107800</v>
      </c>
      <c r="O9" s="262">
        <v>-1660.820000000007</v>
      </c>
      <c r="P9" s="102">
        <v>-1.5172734865315342E-2</v>
      </c>
      <c r="Q9" s="94"/>
    </row>
    <row r="10" spans="1:17" ht="49.5" x14ac:dyDescent="0.25">
      <c r="A10" s="326" t="s">
        <v>394</v>
      </c>
      <c r="B10" s="169">
        <v>462686</v>
      </c>
      <c r="C10" s="169">
        <v>463575</v>
      </c>
      <c r="D10" s="169">
        <v>463500</v>
      </c>
      <c r="E10" s="262">
        <v>-75</v>
      </c>
      <c r="F10" s="102">
        <v>-1.6178611875101117E-4</v>
      </c>
      <c r="G10" s="169">
        <v>479710</v>
      </c>
      <c r="H10" s="169">
        <v>483448</v>
      </c>
      <c r="I10" s="169">
        <v>485600</v>
      </c>
      <c r="J10" s="262">
        <v>2152</v>
      </c>
      <c r="K10" s="102">
        <v>4.4513577468517813E-3</v>
      </c>
      <c r="L10" s="169">
        <v>378984.3</v>
      </c>
      <c r="M10" s="169">
        <v>379605.28</v>
      </c>
      <c r="N10" s="169">
        <v>380300</v>
      </c>
      <c r="O10" s="262">
        <v>694.71999999997206</v>
      </c>
      <c r="P10" s="102">
        <v>1.8301115305876989E-3</v>
      </c>
      <c r="Q10" s="90"/>
    </row>
    <row r="11" spans="1:17" ht="33" x14ac:dyDescent="0.25">
      <c r="A11" s="326" t="s">
        <v>95</v>
      </c>
      <c r="B11" s="169">
        <v>403986</v>
      </c>
      <c r="C11" s="169">
        <v>411353</v>
      </c>
      <c r="D11" s="169">
        <v>407500</v>
      </c>
      <c r="E11" s="262">
        <v>-3853</v>
      </c>
      <c r="F11" s="102">
        <v>-9.3666510272199296E-3</v>
      </c>
      <c r="G11" s="169">
        <v>449255</v>
      </c>
      <c r="H11" s="169">
        <v>457855</v>
      </c>
      <c r="I11" s="169">
        <v>455800</v>
      </c>
      <c r="J11" s="262">
        <v>-2055</v>
      </c>
      <c r="K11" s="102">
        <v>-4.4883205381616451E-3</v>
      </c>
      <c r="L11" s="169">
        <v>298187.90000000002</v>
      </c>
      <c r="M11" s="169">
        <v>301538.17000000004</v>
      </c>
      <c r="N11" s="169">
        <v>297400</v>
      </c>
      <c r="O11" s="262">
        <v>-4138.1700000000419</v>
      </c>
      <c r="P11" s="102">
        <v>-1.3723536227602764E-2</v>
      </c>
      <c r="Q11" s="90"/>
    </row>
    <row r="12" spans="1:17" ht="33" x14ac:dyDescent="0.25">
      <c r="A12" s="327" t="s">
        <v>96</v>
      </c>
      <c r="B12" s="169">
        <v>99335</v>
      </c>
      <c r="C12" s="169">
        <v>99646</v>
      </c>
      <c r="D12" s="169">
        <v>99900</v>
      </c>
      <c r="E12" s="262">
        <v>254</v>
      </c>
      <c r="F12" s="102">
        <v>2.5490235433434359E-3</v>
      </c>
      <c r="G12" s="169">
        <v>99910</v>
      </c>
      <c r="H12" s="169">
        <v>100209</v>
      </c>
      <c r="I12" s="169">
        <v>100400</v>
      </c>
      <c r="J12" s="262">
        <v>191</v>
      </c>
      <c r="K12" s="102">
        <v>1.906016425670349E-3</v>
      </c>
      <c r="L12" s="169">
        <v>87992.88</v>
      </c>
      <c r="M12" s="169">
        <v>88366.37999999999</v>
      </c>
      <c r="N12" s="169">
        <v>89100</v>
      </c>
      <c r="O12" s="262">
        <v>733.6200000000099</v>
      </c>
      <c r="P12" s="102">
        <v>8.3020261778292831E-3</v>
      </c>
      <c r="Q12" s="94"/>
    </row>
    <row r="13" spans="1:17" ht="32.25" x14ac:dyDescent="0.25">
      <c r="A13" s="326" t="s">
        <v>97</v>
      </c>
      <c r="B13" s="169">
        <v>142489</v>
      </c>
      <c r="C13" s="169">
        <v>143403</v>
      </c>
      <c r="D13" s="169">
        <v>144100</v>
      </c>
      <c r="E13" s="262">
        <v>697</v>
      </c>
      <c r="F13" s="102">
        <v>4.8604283034525079E-3</v>
      </c>
      <c r="G13" s="169">
        <v>179970</v>
      </c>
      <c r="H13" s="169">
        <v>183086</v>
      </c>
      <c r="I13" s="169">
        <v>186200</v>
      </c>
      <c r="J13" s="262">
        <v>3114</v>
      </c>
      <c r="K13" s="102">
        <v>1.7008400423844532E-2</v>
      </c>
      <c r="L13" s="169">
        <v>115932.2</v>
      </c>
      <c r="M13" s="169">
        <v>117389.58</v>
      </c>
      <c r="N13" s="169">
        <v>118700</v>
      </c>
      <c r="O13" s="262">
        <v>1310.4199999999983</v>
      </c>
      <c r="P13" s="102">
        <v>1.1163001009118512E-2</v>
      </c>
      <c r="Q13" s="90"/>
    </row>
    <row r="14" spans="1:17" ht="49.5" x14ac:dyDescent="0.25">
      <c r="A14" s="326" t="s">
        <v>98</v>
      </c>
      <c r="B14" s="169">
        <v>620745</v>
      </c>
      <c r="C14" s="169">
        <v>630152</v>
      </c>
      <c r="D14" s="169">
        <v>650900</v>
      </c>
      <c r="E14" s="262">
        <v>20748</v>
      </c>
      <c r="F14" s="102">
        <v>3.2925389429851848E-2</v>
      </c>
      <c r="G14" s="169">
        <v>638036</v>
      </c>
      <c r="H14" s="169">
        <v>647831</v>
      </c>
      <c r="I14" s="169">
        <v>670500</v>
      </c>
      <c r="J14" s="262">
        <v>22669</v>
      </c>
      <c r="K14" s="102">
        <v>3.4992150730668956E-2</v>
      </c>
      <c r="L14" s="169">
        <v>465062.03</v>
      </c>
      <c r="M14" s="169">
        <v>472007.34999999986</v>
      </c>
      <c r="N14" s="169">
        <v>489500</v>
      </c>
      <c r="O14" s="262">
        <v>17492.65000000014</v>
      </c>
      <c r="P14" s="102">
        <v>3.7060122051065826E-2</v>
      </c>
      <c r="Q14" s="90"/>
    </row>
    <row r="15" spans="1:17" ht="33" x14ac:dyDescent="0.25">
      <c r="A15" s="326" t="s">
        <v>99</v>
      </c>
      <c r="B15" s="169">
        <v>535565</v>
      </c>
      <c r="C15" s="169">
        <v>534066</v>
      </c>
      <c r="D15" s="169">
        <v>532500</v>
      </c>
      <c r="E15" s="262">
        <v>-1566</v>
      </c>
      <c r="F15" s="102">
        <v>-2.9322218602195233E-3</v>
      </c>
      <c r="G15" s="169">
        <v>540019</v>
      </c>
      <c r="H15" s="169">
        <v>538503</v>
      </c>
      <c r="I15" s="169">
        <v>536800</v>
      </c>
      <c r="J15" s="262">
        <v>-1703</v>
      </c>
      <c r="K15" s="102">
        <v>-3.1624707754645751E-3</v>
      </c>
      <c r="L15" s="169">
        <v>491465.85</v>
      </c>
      <c r="M15" s="169">
        <v>489272.82000000007</v>
      </c>
      <c r="N15" s="169">
        <v>487400</v>
      </c>
      <c r="O15" s="262">
        <v>-1872.8200000000652</v>
      </c>
      <c r="P15" s="102">
        <v>-3.8277621879753403E-3</v>
      </c>
      <c r="Q15" s="94"/>
    </row>
    <row r="16" spans="1:17" x14ac:dyDescent="0.25">
      <c r="A16" s="326" t="s">
        <v>100</v>
      </c>
      <c r="B16" s="169">
        <v>1060513</v>
      </c>
      <c r="C16" s="169">
        <v>1063820</v>
      </c>
      <c r="D16" s="169">
        <v>1048900</v>
      </c>
      <c r="E16" s="262">
        <v>-14920</v>
      </c>
      <c r="F16" s="102">
        <v>-1.402492902934707E-2</v>
      </c>
      <c r="G16" s="169">
        <v>1087538</v>
      </c>
      <c r="H16" s="169">
        <v>1090143</v>
      </c>
      <c r="I16" s="169">
        <v>1073500</v>
      </c>
      <c r="J16" s="262">
        <v>-16643</v>
      </c>
      <c r="K16" s="102">
        <v>-1.5266804446756068E-2</v>
      </c>
      <c r="L16" s="169">
        <v>925214.12</v>
      </c>
      <c r="M16" s="169">
        <v>928419.83999999997</v>
      </c>
      <c r="N16" s="169">
        <v>917500</v>
      </c>
      <c r="O16" s="262">
        <v>-10919.839999999967</v>
      </c>
      <c r="P16" s="102">
        <v>-1.1761747788586647E-2</v>
      </c>
      <c r="Q16" s="90"/>
    </row>
    <row r="17" spans="1:17" ht="4.1500000000000004" customHeight="1" x14ac:dyDescent="0.25">
      <c r="A17" s="328"/>
      <c r="B17" s="110"/>
      <c r="C17" s="166"/>
      <c r="D17" s="166"/>
      <c r="E17" s="263"/>
      <c r="F17" s="106"/>
      <c r="G17" s="110"/>
      <c r="H17" s="110"/>
      <c r="I17" s="110"/>
      <c r="J17" s="263"/>
      <c r="K17" s="106"/>
      <c r="L17" s="110"/>
      <c r="M17" s="110"/>
      <c r="N17" s="110"/>
      <c r="O17" s="263"/>
      <c r="P17" s="106"/>
      <c r="Q17" s="90"/>
    </row>
    <row r="18" spans="1:17" ht="3" customHeight="1" x14ac:dyDescent="0.25">
      <c r="A18" s="329"/>
      <c r="B18" s="111"/>
      <c r="C18" s="238"/>
      <c r="D18" s="169"/>
      <c r="E18" s="262"/>
      <c r="F18" s="102"/>
      <c r="G18" s="111"/>
      <c r="H18" s="111"/>
      <c r="I18" s="111"/>
      <c r="J18" s="262"/>
      <c r="K18" s="102"/>
      <c r="L18" s="111"/>
      <c r="M18" s="111"/>
      <c r="N18" s="111"/>
      <c r="O18" s="262"/>
      <c r="P18" s="102"/>
      <c r="Q18" s="94"/>
    </row>
    <row r="19" spans="1:17" x14ac:dyDescent="0.25">
      <c r="A19" s="330" t="s">
        <v>15</v>
      </c>
      <c r="B19" s="238">
        <v>4118579</v>
      </c>
      <c r="C19" s="238">
        <v>4127574</v>
      </c>
      <c r="D19" s="169">
        <v>4119000</v>
      </c>
      <c r="E19" s="262">
        <v>-8574</v>
      </c>
      <c r="F19" s="102">
        <v>-2.0772492510128227E-3</v>
      </c>
      <c r="G19" s="238">
        <v>4272424</v>
      </c>
      <c r="H19" s="238">
        <v>4287883</v>
      </c>
      <c r="I19" s="238">
        <v>4286000</v>
      </c>
      <c r="J19" s="262">
        <v>-1883</v>
      </c>
      <c r="K19" s="102">
        <v>-4.3914444493937916E-4</v>
      </c>
      <c r="L19" s="238">
        <v>3444352.5700000003</v>
      </c>
      <c r="M19" s="238">
        <v>3454301.6199999996</v>
      </c>
      <c r="N19" s="238">
        <v>3450000</v>
      </c>
      <c r="O19" s="262">
        <v>-4301.6199999996461</v>
      </c>
      <c r="P19" s="102">
        <v>-1.2452936868899266E-3</v>
      </c>
      <c r="Q19" s="90"/>
    </row>
    <row r="20" spans="1:17" ht="4.9000000000000004" customHeight="1" thickBot="1" x14ac:dyDescent="0.3">
      <c r="A20" s="331"/>
      <c r="B20" s="234"/>
      <c r="C20" s="235"/>
      <c r="D20" s="235"/>
      <c r="E20" s="235"/>
      <c r="F20" s="264"/>
      <c r="G20" s="234"/>
      <c r="H20" s="235"/>
      <c r="I20" s="235"/>
      <c r="J20" s="235"/>
      <c r="K20" s="264"/>
      <c r="L20" s="234"/>
      <c r="M20" s="235"/>
      <c r="N20" s="235"/>
      <c r="O20" s="235"/>
      <c r="P20" s="264"/>
    </row>
    <row r="21" spans="1:17" ht="17.25" thickTop="1" x14ac:dyDescent="0.25">
      <c r="C21" s="180"/>
      <c r="D21" s="180"/>
      <c r="E21" s="180"/>
      <c r="F21" s="180"/>
      <c r="G21" s="180"/>
      <c r="H21" s="180"/>
      <c r="I21" s="180"/>
      <c r="M21" s="180"/>
      <c r="N21" s="180"/>
    </row>
    <row r="22" spans="1:17" x14ac:dyDescent="0.3">
      <c r="A22" s="2" t="s">
        <v>395</v>
      </c>
      <c r="B22" s="63"/>
      <c r="C22" s="453" t="s">
        <v>449</v>
      </c>
      <c r="D22" s="453"/>
      <c r="E22" s="453"/>
      <c r="F22" s="453"/>
      <c r="G22" s="453"/>
      <c r="H22" s="453"/>
      <c r="I22" s="453"/>
      <c r="J22" s="453"/>
      <c r="K22" s="453"/>
      <c r="L22" s="453"/>
      <c r="M22" s="453"/>
      <c r="N22" s="453"/>
      <c r="O22" s="453"/>
      <c r="P22" s="453"/>
      <c r="Q22" s="49"/>
    </row>
    <row r="23" spans="1:17" ht="17.25" thickBot="1" x14ac:dyDescent="0.35">
      <c r="A23" s="49" t="s">
        <v>450</v>
      </c>
      <c r="B23" s="49"/>
      <c r="C23" s="49"/>
      <c r="D23" s="59"/>
      <c r="E23" s="66"/>
      <c r="F23" s="66"/>
      <c r="G23" s="49"/>
      <c r="H23" s="49"/>
      <c r="I23" s="455"/>
      <c r="J23" s="455"/>
      <c r="K23" s="455"/>
      <c r="L23" s="49"/>
      <c r="M23" s="49"/>
      <c r="N23" s="66"/>
      <c r="O23" s="66"/>
      <c r="P23" s="66"/>
      <c r="Q23" s="59"/>
    </row>
    <row r="24" spans="1:17" ht="17.25" thickTop="1" x14ac:dyDescent="0.25">
      <c r="A24" s="499"/>
      <c r="B24" s="492"/>
      <c r="C24" s="441" t="s">
        <v>399</v>
      </c>
      <c r="D24" s="441"/>
      <c r="E24" s="441"/>
      <c r="F24" s="442"/>
      <c r="G24" s="424"/>
      <c r="H24" s="425" t="s">
        <v>400</v>
      </c>
      <c r="I24" s="425"/>
      <c r="J24" s="425"/>
      <c r="K24" s="426"/>
      <c r="L24" s="492"/>
      <c r="M24" s="441" t="s">
        <v>401</v>
      </c>
      <c r="N24" s="441"/>
      <c r="O24" s="441"/>
      <c r="P24" s="442"/>
      <c r="Q24" s="126"/>
    </row>
    <row r="25" spans="1:17" s="136" customFormat="1" ht="33" customHeight="1" x14ac:dyDescent="0.3">
      <c r="A25" s="500"/>
      <c r="B25" s="68" t="s">
        <v>500</v>
      </c>
      <c r="C25" s="69" t="s">
        <v>501</v>
      </c>
      <c r="D25" s="70" t="s">
        <v>502</v>
      </c>
      <c r="E25" s="443" t="s">
        <v>402</v>
      </c>
      <c r="F25" s="444"/>
      <c r="G25" s="68" t="s">
        <v>500</v>
      </c>
      <c r="H25" s="69" t="s">
        <v>501</v>
      </c>
      <c r="I25" s="70" t="s">
        <v>502</v>
      </c>
      <c r="J25" s="443" t="s">
        <v>402</v>
      </c>
      <c r="K25" s="444"/>
      <c r="L25" s="68" t="s">
        <v>500</v>
      </c>
      <c r="M25" s="69" t="s">
        <v>501</v>
      </c>
      <c r="N25" s="70" t="s">
        <v>502</v>
      </c>
      <c r="O25" s="443" t="s">
        <v>402</v>
      </c>
      <c r="P25" s="444"/>
      <c r="Q25" s="135"/>
    </row>
    <row r="26" spans="1:17" ht="33.75" thickBot="1" x14ac:dyDescent="0.3">
      <c r="A26" s="501"/>
      <c r="B26" s="137" t="s">
        <v>403</v>
      </c>
      <c r="C26" s="142" t="s">
        <v>403</v>
      </c>
      <c r="D26" s="142" t="s">
        <v>403</v>
      </c>
      <c r="E26" s="142" t="s">
        <v>403</v>
      </c>
      <c r="F26" s="141" t="s">
        <v>404</v>
      </c>
      <c r="G26" s="137" t="s">
        <v>403</v>
      </c>
      <c r="H26" s="142" t="s">
        <v>403</v>
      </c>
      <c r="I26" s="142" t="s">
        <v>403</v>
      </c>
      <c r="J26" s="140" t="s">
        <v>403</v>
      </c>
      <c r="K26" s="141" t="s">
        <v>404</v>
      </c>
      <c r="L26" s="137" t="s">
        <v>405</v>
      </c>
      <c r="M26" s="142" t="s">
        <v>405</v>
      </c>
      <c r="N26" s="142" t="s">
        <v>405</v>
      </c>
      <c r="O26" s="142" t="s">
        <v>405</v>
      </c>
      <c r="P26" s="141" t="s">
        <v>404</v>
      </c>
      <c r="Q26" s="143" t="s">
        <v>404</v>
      </c>
    </row>
    <row r="27" spans="1:17" ht="33" thickTop="1" x14ac:dyDescent="0.25">
      <c r="A27" s="325" t="s">
        <v>451</v>
      </c>
      <c r="B27" s="169">
        <v>41020</v>
      </c>
      <c r="C27" s="169">
        <v>43071</v>
      </c>
      <c r="D27" s="169">
        <v>44700</v>
      </c>
      <c r="E27" s="262">
        <v>1629</v>
      </c>
      <c r="F27" s="101">
        <v>3.7821271853451278E-2</v>
      </c>
      <c r="G27" s="169">
        <v>42144</v>
      </c>
      <c r="H27" s="169">
        <v>44264</v>
      </c>
      <c r="I27" s="169">
        <v>46000</v>
      </c>
      <c r="J27" s="262">
        <v>1736</v>
      </c>
      <c r="K27" s="101">
        <v>3.9219230074100851E-2</v>
      </c>
      <c r="L27" s="169">
        <v>35758.42</v>
      </c>
      <c r="M27" s="169">
        <v>37091.82</v>
      </c>
      <c r="N27" s="169">
        <v>37700</v>
      </c>
      <c r="O27" s="262">
        <v>608.18000000000029</v>
      </c>
      <c r="P27" s="101">
        <v>1.6396607122540773E-2</v>
      </c>
      <c r="Q27" s="90"/>
    </row>
    <row r="28" spans="1:17" ht="65.25" x14ac:dyDescent="0.25">
      <c r="A28" s="326" t="s">
        <v>452</v>
      </c>
      <c r="B28" s="169">
        <v>616443</v>
      </c>
      <c r="C28" s="169">
        <v>607097</v>
      </c>
      <c r="D28" s="169">
        <v>597200</v>
      </c>
      <c r="E28" s="262">
        <v>-9897</v>
      </c>
      <c r="F28" s="102">
        <v>-1.6302172469967732E-2</v>
      </c>
      <c r="G28" s="169">
        <v>619714</v>
      </c>
      <c r="H28" s="169">
        <v>610824</v>
      </c>
      <c r="I28" s="169">
        <v>601100</v>
      </c>
      <c r="J28" s="262">
        <v>-9724</v>
      </c>
      <c r="K28" s="102">
        <v>-1.5919479260801801E-2</v>
      </c>
      <c r="L28" s="169">
        <v>535914.37</v>
      </c>
      <c r="M28" s="169">
        <v>531149.55999999982</v>
      </c>
      <c r="N28" s="169">
        <v>524600</v>
      </c>
      <c r="O28" s="262">
        <v>-6549.559999999823</v>
      </c>
      <c r="P28" s="102">
        <v>-1.233091485569493E-2</v>
      </c>
      <c r="Q28" s="90"/>
    </row>
    <row r="29" spans="1:17" ht="32.25" x14ac:dyDescent="0.25">
      <c r="A29" s="326" t="s">
        <v>453</v>
      </c>
      <c r="B29" s="169">
        <v>135797</v>
      </c>
      <c r="C29" s="169">
        <v>131391</v>
      </c>
      <c r="D29" s="169">
        <v>129800</v>
      </c>
      <c r="E29" s="262">
        <v>-1591</v>
      </c>
      <c r="F29" s="102">
        <v>-1.2108896347542831E-2</v>
      </c>
      <c r="G29" s="169">
        <v>136128</v>
      </c>
      <c r="H29" s="169">
        <v>131720</v>
      </c>
      <c r="I29" s="169">
        <v>130100</v>
      </c>
      <c r="J29" s="262">
        <v>-1620</v>
      </c>
      <c r="K29" s="102">
        <v>-1.2298815669602186E-2</v>
      </c>
      <c r="L29" s="169">
        <v>109840.5</v>
      </c>
      <c r="M29" s="169">
        <v>109460.82</v>
      </c>
      <c r="N29" s="169">
        <v>107800</v>
      </c>
      <c r="O29" s="262">
        <v>-1660.820000000007</v>
      </c>
      <c r="P29" s="102">
        <v>-1.5172734865315342E-2</v>
      </c>
      <c r="Q29" s="94"/>
    </row>
    <row r="30" spans="1:17" ht="49.5" x14ac:dyDescent="0.25">
      <c r="A30" s="326" t="s">
        <v>454</v>
      </c>
      <c r="B30" s="169">
        <v>462686</v>
      </c>
      <c r="C30" s="169">
        <v>463575</v>
      </c>
      <c r="D30" s="169">
        <v>463500</v>
      </c>
      <c r="E30" s="262">
        <v>-75</v>
      </c>
      <c r="F30" s="102">
        <v>-1.6178611875101117E-4</v>
      </c>
      <c r="G30" s="169">
        <v>479710</v>
      </c>
      <c r="H30" s="169">
        <v>483448</v>
      </c>
      <c r="I30" s="169">
        <v>485600</v>
      </c>
      <c r="J30" s="262">
        <v>2152</v>
      </c>
      <c r="K30" s="102">
        <v>4.4513577468517813E-3</v>
      </c>
      <c r="L30" s="169">
        <v>378984.3</v>
      </c>
      <c r="M30" s="169">
        <v>379605.28</v>
      </c>
      <c r="N30" s="169">
        <v>380300</v>
      </c>
      <c r="O30" s="262">
        <v>694.71999999997206</v>
      </c>
      <c r="P30" s="102">
        <v>1.8301115305876989E-3</v>
      </c>
      <c r="Q30" s="90"/>
    </row>
    <row r="31" spans="1:17" ht="32.25" x14ac:dyDescent="0.25">
      <c r="A31" s="326" t="s">
        <v>455</v>
      </c>
      <c r="B31" s="169">
        <v>403986</v>
      </c>
      <c r="C31" s="169">
        <v>411353</v>
      </c>
      <c r="D31" s="169">
        <v>407500</v>
      </c>
      <c r="E31" s="262">
        <v>-3853</v>
      </c>
      <c r="F31" s="102">
        <v>-9.3666510272199296E-3</v>
      </c>
      <c r="G31" s="169">
        <v>449255</v>
      </c>
      <c r="H31" s="169">
        <v>457855</v>
      </c>
      <c r="I31" s="169">
        <v>455800</v>
      </c>
      <c r="J31" s="262">
        <v>-2055</v>
      </c>
      <c r="K31" s="102">
        <v>-4.4883205381616451E-3</v>
      </c>
      <c r="L31" s="169">
        <v>298187.90000000002</v>
      </c>
      <c r="M31" s="169">
        <v>301538.17000000004</v>
      </c>
      <c r="N31" s="169">
        <v>297400</v>
      </c>
      <c r="O31" s="262">
        <v>-4138.1700000000419</v>
      </c>
      <c r="P31" s="102">
        <v>-1.3723536227602764E-2</v>
      </c>
      <c r="Q31" s="90"/>
    </row>
    <row r="32" spans="1:17" ht="33" x14ac:dyDescent="0.25">
      <c r="A32" s="327" t="s">
        <v>456</v>
      </c>
      <c r="B32" s="169">
        <v>99335</v>
      </c>
      <c r="C32" s="169">
        <v>99646</v>
      </c>
      <c r="D32" s="169">
        <v>99900</v>
      </c>
      <c r="E32" s="262">
        <v>254</v>
      </c>
      <c r="F32" s="102">
        <v>2.5490235433434359E-3</v>
      </c>
      <c r="G32" s="169">
        <v>99910</v>
      </c>
      <c r="H32" s="169">
        <v>100209</v>
      </c>
      <c r="I32" s="169">
        <v>100400</v>
      </c>
      <c r="J32" s="262">
        <v>191</v>
      </c>
      <c r="K32" s="102">
        <v>1.906016425670349E-3</v>
      </c>
      <c r="L32" s="169">
        <v>87992.88</v>
      </c>
      <c r="M32" s="169">
        <v>88366.37999999999</v>
      </c>
      <c r="N32" s="169">
        <v>89100</v>
      </c>
      <c r="O32" s="262">
        <v>733.6200000000099</v>
      </c>
      <c r="P32" s="102">
        <v>8.3020261778292831E-3</v>
      </c>
      <c r="Q32" s="94"/>
    </row>
    <row r="33" spans="1:17" ht="33" x14ac:dyDescent="0.25">
      <c r="A33" s="326" t="s">
        <v>457</v>
      </c>
      <c r="B33" s="169">
        <v>142489</v>
      </c>
      <c r="C33" s="169">
        <v>143403</v>
      </c>
      <c r="D33" s="169">
        <v>144100</v>
      </c>
      <c r="E33" s="262">
        <v>697</v>
      </c>
      <c r="F33" s="102">
        <v>4.8604283034525079E-3</v>
      </c>
      <c r="G33" s="169">
        <v>179970</v>
      </c>
      <c r="H33" s="169">
        <v>183086</v>
      </c>
      <c r="I33" s="169">
        <v>186200</v>
      </c>
      <c r="J33" s="262">
        <v>3114</v>
      </c>
      <c r="K33" s="102">
        <v>1.7008400423844532E-2</v>
      </c>
      <c r="L33" s="169">
        <v>115932.2</v>
      </c>
      <c r="M33" s="169">
        <v>117389.58</v>
      </c>
      <c r="N33" s="169">
        <v>118700</v>
      </c>
      <c r="O33" s="262">
        <v>1310.4199999999983</v>
      </c>
      <c r="P33" s="102">
        <v>1.1163001009118512E-2</v>
      </c>
      <c r="Q33" s="90"/>
    </row>
    <row r="34" spans="1:17" ht="49.5" x14ac:dyDescent="0.25">
      <c r="A34" s="326" t="s">
        <v>458</v>
      </c>
      <c r="B34" s="169">
        <v>620745</v>
      </c>
      <c r="C34" s="169">
        <v>630152</v>
      </c>
      <c r="D34" s="169">
        <v>650900</v>
      </c>
      <c r="E34" s="262">
        <v>20748</v>
      </c>
      <c r="F34" s="102">
        <v>3.2925389429851848E-2</v>
      </c>
      <c r="G34" s="169">
        <v>638036</v>
      </c>
      <c r="H34" s="169">
        <v>647831</v>
      </c>
      <c r="I34" s="169">
        <v>670500</v>
      </c>
      <c r="J34" s="262">
        <v>22669</v>
      </c>
      <c r="K34" s="102">
        <v>3.4992150730668956E-2</v>
      </c>
      <c r="L34" s="169">
        <v>465062.03</v>
      </c>
      <c r="M34" s="169">
        <v>472007.34999999986</v>
      </c>
      <c r="N34" s="169">
        <v>489500</v>
      </c>
      <c r="O34" s="262">
        <v>17492.65000000014</v>
      </c>
      <c r="P34" s="102">
        <v>3.7060122051065826E-2</v>
      </c>
      <c r="Q34" s="90"/>
    </row>
    <row r="35" spans="1:17" ht="33" x14ac:dyDescent="0.25">
      <c r="A35" s="326" t="s">
        <v>459</v>
      </c>
      <c r="B35" s="169">
        <v>535565</v>
      </c>
      <c r="C35" s="169">
        <v>534066</v>
      </c>
      <c r="D35" s="169">
        <v>532500</v>
      </c>
      <c r="E35" s="262">
        <v>-1566</v>
      </c>
      <c r="F35" s="102">
        <v>-2.9322218602195233E-3</v>
      </c>
      <c r="G35" s="169">
        <v>540019</v>
      </c>
      <c r="H35" s="169">
        <v>538503</v>
      </c>
      <c r="I35" s="169">
        <v>536800</v>
      </c>
      <c r="J35" s="262">
        <v>-1703</v>
      </c>
      <c r="K35" s="102">
        <v>-3.1624707754645751E-3</v>
      </c>
      <c r="L35" s="169">
        <v>491465.85</v>
      </c>
      <c r="M35" s="169">
        <v>489272.82000000007</v>
      </c>
      <c r="N35" s="169">
        <v>487400</v>
      </c>
      <c r="O35" s="262">
        <v>-1872.8200000000652</v>
      </c>
      <c r="P35" s="102">
        <v>-3.8277621879753403E-3</v>
      </c>
      <c r="Q35" s="94"/>
    </row>
    <row r="36" spans="1:17" x14ac:dyDescent="0.25">
      <c r="A36" s="326" t="s">
        <v>330</v>
      </c>
      <c r="B36" s="169">
        <v>1060513</v>
      </c>
      <c r="C36" s="169">
        <v>1063820</v>
      </c>
      <c r="D36" s="169">
        <v>1048900</v>
      </c>
      <c r="E36" s="262">
        <v>-14920</v>
      </c>
      <c r="F36" s="102">
        <v>-1.402492902934707E-2</v>
      </c>
      <c r="G36" s="169">
        <v>1087538</v>
      </c>
      <c r="H36" s="169">
        <v>1090143</v>
      </c>
      <c r="I36" s="169">
        <v>1073500</v>
      </c>
      <c r="J36" s="262">
        <v>-16643</v>
      </c>
      <c r="K36" s="102">
        <v>-1.5266804446756068E-2</v>
      </c>
      <c r="L36" s="169">
        <v>925214.12</v>
      </c>
      <c r="M36" s="169">
        <v>928419.83999999997</v>
      </c>
      <c r="N36" s="169">
        <v>917500</v>
      </c>
      <c r="O36" s="262">
        <v>-10919.839999999967</v>
      </c>
      <c r="P36" s="102">
        <v>-1.1761747788586647E-2</v>
      </c>
      <c r="Q36" s="90"/>
    </row>
    <row r="37" spans="1:17" ht="4.1500000000000004" customHeight="1" x14ac:dyDescent="0.25">
      <c r="A37" s="328"/>
      <c r="B37" s="110"/>
      <c r="C37" s="166"/>
      <c r="D37" s="166"/>
      <c r="E37" s="263"/>
      <c r="F37" s="106"/>
      <c r="G37" s="110"/>
      <c r="H37" s="166"/>
      <c r="I37" s="166"/>
      <c r="J37" s="263"/>
      <c r="K37" s="106"/>
      <c r="L37" s="110"/>
      <c r="M37" s="166"/>
      <c r="N37" s="166"/>
      <c r="O37" s="263"/>
      <c r="P37" s="106"/>
      <c r="Q37" s="90"/>
    </row>
    <row r="38" spans="1:17" ht="3" customHeight="1" x14ac:dyDescent="0.25">
      <c r="A38" s="329"/>
      <c r="B38" s="111"/>
      <c r="C38" s="238"/>
      <c r="D38" s="169"/>
      <c r="E38" s="262"/>
      <c r="F38" s="102"/>
      <c r="G38" s="111"/>
      <c r="H38" s="238"/>
      <c r="I38" s="169"/>
      <c r="J38" s="262"/>
      <c r="K38" s="102"/>
      <c r="L38" s="111"/>
      <c r="M38" s="238"/>
      <c r="N38" s="169"/>
      <c r="O38" s="262"/>
      <c r="P38" s="102"/>
      <c r="Q38" s="94"/>
    </row>
    <row r="39" spans="1:17" x14ac:dyDescent="0.25">
      <c r="A39" s="330" t="s">
        <v>406</v>
      </c>
      <c r="B39" s="238">
        <v>4118579</v>
      </c>
      <c r="C39" s="238">
        <v>4127574</v>
      </c>
      <c r="D39" s="169">
        <v>4119000</v>
      </c>
      <c r="E39" s="262">
        <v>-8574</v>
      </c>
      <c r="F39" s="102">
        <v>-2.0772492510128227E-3</v>
      </c>
      <c r="G39" s="238">
        <v>4272424</v>
      </c>
      <c r="H39" s="238">
        <v>4287883</v>
      </c>
      <c r="I39" s="169">
        <v>4286000</v>
      </c>
      <c r="J39" s="262">
        <v>-1883</v>
      </c>
      <c r="K39" s="102">
        <v>-4.3914444493937916E-4</v>
      </c>
      <c r="L39" s="238">
        <v>3444352.5700000003</v>
      </c>
      <c r="M39" s="238">
        <v>3454301.6199999996</v>
      </c>
      <c r="N39" s="169">
        <v>3450000</v>
      </c>
      <c r="O39" s="262">
        <v>-4301.6199999996461</v>
      </c>
      <c r="P39" s="102">
        <v>-1.2452936868899266E-3</v>
      </c>
      <c r="Q39" s="90"/>
    </row>
    <row r="40" spans="1:17" ht="4.9000000000000004" customHeight="1" thickBot="1" x14ac:dyDescent="0.3">
      <c r="A40" s="331"/>
      <c r="B40" s="234"/>
      <c r="C40" s="235"/>
      <c r="D40" s="235"/>
      <c r="E40" s="235"/>
      <c r="F40" s="264"/>
      <c r="G40" s="234"/>
      <c r="H40" s="235"/>
      <c r="I40" s="235"/>
      <c r="J40" s="235"/>
      <c r="K40" s="264"/>
      <c r="L40" s="234"/>
      <c r="M40" s="235"/>
      <c r="N40" s="235"/>
      <c r="O40" s="235"/>
      <c r="P40" s="264"/>
    </row>
    <row r="41" spans="1:17" ht="17.25" thickTop="1" x14ac:dyDescent="0.3">
      <c r="A41" s="49"/>
      <c r="B41" s="86"/>
      <c r="C41" s="86"/>
      <c r="D41" s="86"/>
      <c r="E41" s="86"/>
      <c r="F41" s="86"/>
      <c r="G41" s="86"/>
      <c r="H41" s="86"/>
      <c r="I41" s="86"/>
      <c r="J41" s="49"/>
      <c r="K41" s="49"/>
      <c r="L41" s="86"/>
      <c r="M41" s="86"/>
      <c r="N41" s="86"/>
      <c r="O41" s="49"/>
      <c r="P41" s="49"/>
      <c r="Q41" s="49"/>
    </row>
    <row r="42" spans="1:17" x14ac:dyDescent="0.25">
      <c r="A42" s="125"/>
      <c r="C42" s="125"/>
      <c r="J42" s="126"/>
      <c r="M42" s="125"/>
      <c r="O42" s="126"/>
    </row>
  </sheetData>
  <mergeCells count="17">
    <mergeCell ref="C2:P2"/>
    <mergeCell ref="A4:A6"/>
    <mergeCell ref="B4:F4"/>
    <mergeCell ref="G4:K4"/>
    <mergeCell ref="L4:P4"/>
    <mergeCell ref="E5:F5"/>
    <mergeCell ref="J5:K5"/>
    <mergeCell ref="O5:P5"/>
    <mergeCell ref="C22:P22"/>
    <mergeCell ref="I23:K23"/>
    <mergeCell ref="A24:A26"/>
    <mergeCell ref="B24:F24"/>
    <mergeCell ref="G24:K24"/>
    <mergeCell ref="L24:P24"/>
    <mergeCell ref="E25:F25"/>
    <mergeCell ref="J25:K25"/>
    <mergeCell ref="O25:P25"/>
  </mergeCells>
  <hyperlinks>
    <hyperlink ref="A22" location="'Tableau Shrt - Résumé'!A1" display="Retour à l'aperçu" xr:uid="{456395B4-03FD-450D-B689-6A68782D5AE2}"/>
    <hyperlink ref="A1" location="'Lijst van de tabellen'!A1" display="Terug lijst van de tabellen" xr:uid="{F662B62F-7DA7-4B27-95DF-8467B55110B3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D1AF1-51AC-4389-9C74-919DA4C21812}">
  <dimension ref="A1:P58"/>
  <sheetViews>
    <sheetView topLeftCell="A31" workbookViewId="0">
      <selection activeCell="K23" sqref="K23"/>
    </sheetView>
  </sheetViews>
  <sheetFormatPr defaultColWidth="8.85546875" defaultRowHeight="16.5" x14ac:dyDescent="0.25"/>
  <cols>
    <col min="1" max="1" width="7.28515625" style="125" customWidth="1"/>
    <col min="2" max="2" width="6.140625" style="125" customWidth="1"/>
    <col min="3" max="3" width="31.7109375" style="125" customWidth="1"/>
    <col min="4" max="6" width="9.85546875" style="126" customWidth="1"/>
    <col min="7" max="8" width="9.85546875" style="125" customWidth="1"/>
    <col min="9" max="11" width="9.85546875" style="126" customWidth="1"/>
    <col min="12" max="13" width="9.85546875" style="125" customWidth="1"/>
    <col min="14" max="16384" width="8.85546875" style="125"/>
  </cols>
  <sheetData>
    <row r="1" spans="1:13" x14ac:dyDescent="0.25">
      <c r="A1" s="87" t="s">
        <v>47</v>
      </c>
      <c r="D1"/>
      <c r="E1"/>
      <c r="F1"/>
      <c r="G1"/>
    </row>
    <row r="2" spans="1:13" x14ac:dyDescent="0.25">
      <c r="A2" s="125" t="s">
        <v>143</v>
      </c>
      <c r="B2" s="88"/>
      <c r="C2" s="88"/>
      <c r="D2" s="88"/>
      <c r="E2" s="433" t="s">
        <v>144</v>
      </c>
      <c r="F2" s="433"/>
      <c r="G2" s="433"/>
      <c r="H2" s="433"/>
      <c r="I2" s="433"/>
      <c r="J2" s="433"/>
      <c r="K2" s="433"/>
      <c r="L2" s="433"/>
      <c r="M2" s="433"/>
    </row>
    <row r="3" spans="1:13" ht="17.25" thickBot="1" x14ac:dyDescent="0.3">
      <c r="A3" s="445"/>
      <c r="B3" s="445"/>
      <c r="C3" s="445"/>
      <c r="D3" s="89"/>
      <c r="E3" s="89"/>
      <c r="F3" s="89"/>
      <c r="I3" s="89"/>
      <c r="J3" s="89"/>
      <c r="K3" s="89"/>
    </row>
    <row r="4" spans="1:13" ht="17.25" thickTop="1" x14ac:dyDescent="0.25">
      <c r="A4" s="435" t="s">
        <v>150</v>
      </c>
      <c r="B4" s="502"/>
      <c r="C4" s="436"/>
      <c r="D4" s="307"/>
      <c r="E4" s="425" t="s">
        <v>145</v>
      </c>
      <c r="F4" s="425"/>
      <c r="G4" s="425"/>
      <c r="H4" s="426"/>
      <c r="I4" s="306"/>
      <c r="J4" s="441" t="s">
        <v>52</v>
      </c>
      <c r="K4" s="441"/>
      <c r="L4" s="441"/>
      <c r="M4" s="442"/>
    </row>
    <row r="5" spans="1:13" s="136" customFormat="1" ht="49.5" x14ac:dyDescent="0.3">
      <c r="A5" s="437"/>
      <c r="B5" s="503"/>
      <c r="C5" s="438"/>
      <c r="D5" s="69" t="s">
        <v>494</v>
      </c>
      <c r="E5" s="69" t="s">
        <v>495</v>
      </c>
      <c r="F5" s="70" t="s">
        <v>496</v>
      </c>
      <c r="G5" s="446" t="s">
        <v>53</v>
      </c>
      <c r="H5" s="447"/>
      <c r="I5" s="69" t="s">
        <v>497</v>
      </c>
      <c r="J5" s="69" t="s">
        <v>498</v>
      </c>
      <c r="K5" s="70" t="s">
        <v>499</v>
      </c>
      <c r="L5" s="446" t="s">
        <v>53</v>
      </c>
      <c r="M5" s="447"/>
    </row>
    <row r="6" spans="1:13" ht="33.75" thickBot="1" x14ac:dyDescent="0.3">
      <c r="A6" s="439"/>
      <c r="B6" s="504"/>
      <c r="C6" s="440"/>
      <c r="D6" s="138" t="s">
        <v>54</v>
      </c>
      <c r="E6" s="138" t="s">
        <v>54</v>
      </c>
      <c r="F6" s="139" t="s">
        <v>54</v>
      </c>
      <c r="G6" s="140" t="s">
        <v>54</v>
      </c>
      <c r="H6" s="141" t="s">
        <v>55</v>
      </c>
      <c r="I6" s="138" t="s">
        <v>54</v>
      </c>
      <c r="J6" s="138" t="s">
        <v>54</v>
      </c>
      <c r="K6" s="139" t="s">
        <v>54</v>
      </c>
      <c r="L6" s="142" t="s">
        <v>56</v>
      </c>
      <c r="M6" s="141" t="s">
        <v>55</v>
      </c>
    </row>
    <row r="7" spans="1:13" ht="17.25" thickTop="1" x14ac:dyDescent="0.25">
      <c r="A7" s="427" t="s">
        <v>23</v>
      </c>
      <c r="B7" s="488"/>
      <c r="C7" s="428"/>
      <c r="D7" s="181">
        <v>535</v>
      </c>
      <c r="E7" s="181">
        <v>513</v>
      </c>
      <c r="F7" s="181">
        <v>550</v>
      </c>
      <c r="G7" s="181">
        <v>37</v>
      </c>
      <c r="H7" s="112">
        <v>7.2124756335282647E-2</v>
      </c>
      <c r="I7" s="181">
        <v>402.53000000000009</v>
      </c>
      <c r="J7" s="181">
        <v>414.12</v>
      </c>
      <c r="K7" s="181">
        <v>430</v>
      </c>
      <c r="L7" s="181">
        <v>15.879999999999995</v>
      </c>
      <c r="M7" s="112">
        <v>3.8346373031971401E-2</v>
      </c>
    </row>
    <row r="8" spans="1:13" x14ac:dyDescent="0.25">
      <c r="A8" s="429" t="s">
        <v>24</v>
      </c>
      <c r="B8" s="482"/>
      <c r="C8" s="430"/>
      <c r="D8" s="181">
        <v>39458</v>
      </c>
      <c r="E8" s="181">
        <v>40713</v>
      </c>
      <c r="F8" s="181">
        <v>39400</v>
      </c>
      <c r="G8" s="181">
        <v>-1313</v>
      </c>
      <c r="H8" s="112">
        <v>-3.2250141232530151E-2</v>
      </c>
      <c r="I8" s="181">
        <v>34278.440000000017</v>
      </c>
      <c r="J8" s="181">
        <v>34642.29</v>
      </c>
      <c r="K8" s="181">
        <v>33430</v>
      </c>
      <c r="L8" s="181">
        <v>-1212.2900000000009</v>
      </c>
      <c r="M8" s="112">
        <v>-3.4994511044160209E-2</v>
      </c>
    </row>
    <row r="9" spans="1:13" x14ac:dyDescent="0.25">
      <c r="A9" s="151" t="s">
        <v>103</v>
      </c>
      <c r="B9" s="483" t="s">
        <v>104</v>
      </c>
      <c r="C9" s="484"/>
      <c r="D9" s="182">
        <v>34360</v>
      </c>
      <c r="E9" s="182">
        <v>35702</v>
      </c>
      <c r="F9" s="182">
        <v>34450</v>
      </c>
      <c r="G9" s="183">
        <v>-1252</v>
      </c>
      <c r="H9" s="113">
        <v>-3.5068063413814354E-2</v>
      </c>
      <c r="I9" s="182">
        <v>29817.160000000014</v>
      </c>
      <c r="J9" s="182">
        <v>30393.96</v>
      </c>
      <c r="K9" s="182">
        <v>29210</v>
      </c>
      <c r="L9" s="183">
        <v>-1183.9599999999991</v>
      </c>
      <c r="M9" s="113">
        <v>-3.895379213501627E-2</v>
      </c>
    </row>
    <row r="10" spans="1:13" x14ac:dyDescent="0.25">
      <c r="A10" s="151" t="s">
        <v>105</v>
      </c>
      <c r="B10" s="483" t="s">
        <v>106</v>
      </c>
      <c r="C10" s="484" t="s">
        <v>13</v>
      </c>
      <c r="D10" s="182">
        <v>5098</v>
      </c>
      <c r="E10" s="182">
        <v>5011</v>
      </c>
      <c r="F10" s="182">
        <v>4950</v>
      </c>
      <c r="G10" s="183">
        <v>-61</v>
      </c>
      <c r="H10" s="113">
        <v>-1.2173218918379565E-2</v>
      </c>
      <c r="I10" s="182">
        <v>4461.28</v>
      </c>
      <c r="J10" s="182">
        <v>4248.33</v>
      </c>
      <c r="K10" s="182">
        <v>4220</v>
      </c>
      <c r="L10" s="183">
        <v>-28.329999999999927</v>
      </c>
      <c r="M10" s="113">
        <v>-6.6685026822304126E-3</v>
      </c>
    </row>
    <row r="11" spans="1:13" x14ac:dyDescent="0.25">
      <c r="A11" s="429" t="s">
        <v>25</v>
      </c>
      <c r="B11" s="482"/>
      <c r="C11" s="430" t="s">
        <v>14</v>
      </c>
      <c r="D11" s="268">
        <v>61498</v>
      </c>
      <c r="E11" s="268">
        <v>62444</v>
      </c>
      <c r="F11" s="268">
        <v>59990</v>
      </c>
      <c r="G11" s="181">
        <v>-2454</v>
      </c>
      <c r="H11" s="112">
        <v>-3.9299212094036258E-2</v>
      </c>
      <c r="I11" s="268">
        <v>46556.039999999994</v>
      </c>
      <c r="J11" s="268">
        <v>46078.780000000006</v>
      </c>
      <c r="K11" s="268">
        <v>42830</v>
      </c>
      <c r="L11" s="181">
        <v>-3248.7800000000061</v>
      </c>
      <c r="M11" s="112">
        <v>-7.0504904860762496E-2</v>
      </c>
    </row>
    <row r="12" spans="1:13" x14ac:dyDescent="0.25">
      <c r="A12" s="151" t="s">
        <v>107</v>
      </c>
      <c r="B12" s="483" t="s">
        <v>108</v>
      </c>
      <c r="C12" s="484" t="s">
        <v>15</v>
      </c>
      <c r="D12" s="182">
        <v>44879</v>
      </c>
      <c r="E12" s="182">
        <v>46517</v>
      </c>
      <c r="F12" s="182">
        <v>44450</v>
      </c>
      <c r="G12" s="183">
        <v>-2067</v>
      </c>
      <c r="H12" s="113">
        <v>-4.4435367715028914E-2</v>
      </c>
      <c r="I12" s="182">
        <v>34514.1</v>
      </c>
      <c r="J12" s="182">
        <v>34951.480000000003</v>
      </c>
      <c r="K12" s="182">
        <v>32340</v>
      </c>
      <c r="L12" s="183">
        <v>-2611.4800000000032</v>
      </c>
      <c r="M12" s="113">
        <v>-7.471729380272317E-2</v>
      </c>
    </row>
    <row r="13" spans="1:13" x14ac:dyDescent="0.25">
      <c r="A13" s="184" t="s">
        <v>109</v>
      </c>
      <c r="B13" s="483" t="s">
        <v>110</v>
      </c>
      <c r="C13" s="484" t="s">
        <v>13</v>
      </c>
      <c r="D13" s="182">
        <v>1598</v>
      </c>
      <c r="E13" s="182">
        <v>1632</v>
      </c>
      <c r="F13" s="182">
        <v>1280</v>
      </c>
      <c r="G13" s="183">
        <v>-352</v>
      </c>
      <c r="H13" s="113">
        <v>-0.21568627450980393</v>
      </c>
      <c r="I13" s="182">
        <v>1297.6500000000001</v>
      </c>
      <c r="J13" s="182">
        <v>1221.05</v>
      </c>
      <c r="K13" s="182">
        <v>1000</v>
      </c>
      <c r="L13" s="183">
        <v>-221.04999999999995</v>
      </c>
      <c r="M13" s="113">
        <v>-0.18103271774292615</v>
      </c>
    </row>
    <row r="14" spans="1:13" x14ac:dyDescent="0.25">
      <c r="A14" s="184" t="s">
        <v>111</v>
      </c>
      <c r="B14" s="483" t="s">
        <v>112</v>
      </c>
      <c r="C14" s="484" t="s">
        <v>15</v>
      </c>
      <c r="D14" s="182">
        <v>769</v>
      </c>
      <c r="E14" s="182">
        <v>644</v>
      </c>
      <c r="F14" s="182">
        <v>610</v>
      </c>
      <c r="G14" s="183">
        <v>-34</v>
      </c>
      <c r="H14" s="113">
        <v>-5.2795031055900624E-2</v>
      </c>
      <c r="I14" s="182">
        <v>686.29</v>
      </c>
      <c r="J14" s="182">
        <v>569.16999999999996</v>
      </c>
      <c r="K14" s="182">
        <v>510</v>
      </c>
      <c r="L14" s="183">
        <v>-59.169999999999959</v>
      </c>
      <c r="M14" s="113">
        <v>-0.10395839555844469</v>
      </c>
    </row>
    <row r="15" spans="1:13" x14ac:dyDescent="0.25">
      <c r="A15" s="184" t="s">
        <v>113</v>
      </c>
      <c r="B15" s="483" t="s">
        <v>114</v>
      </c>
      <c r="C15" s="484" t="s">
        <v>13</v>
      </c>
      <c r="D15" s="182">
        <v>320</v>
      </c>
      <c r="E15" s="182">
        <v>301</v>
      </c>
      <c r="F15" s="182">
        <v>250</v>
      </c>
      <c r="G15" s="183">
        <v>-51</v>
      </c>
      <c r="H15" s="113">
        <v>-0.16943521594684385</v>
      </c>
      <c r="I15" s="182">
        <v>231.81</v>
      </c>
      <c r="J15" s="182">
        <v>216.87</v>
      </c>
      <c r="K15" s="182">
        <v>180</v>
      </c>
      <c r="L15" s="183">
        <v>-36.870000000000005</v>
      </c>
      <c r="M15" s="113">
        <v>-0.17000968322036245</v>
      </c>
    </row>
    <row r="16" spans="1:13" x14ac:dyDescent="0.25">
      <c r="A16" s="184" t="s">
        <v>115</v>
      </c>
      <c r="B16" s="483" t="s">
        <v>116</v>
      </c>
      <c r="C16" s="484"/>
      <c r="D16" s="182">
        <v>13932</v>
      </c>
      <c r="E16" s="182">
        <v>13350</v>
      </c>
      <c r="F16" s="182">
        <v>13400</v>
      </c>
      <c r="G16" s="183">
        <v>50</v>
      </c>
      <c r="H16" s="114">
        <v>3.7453183520599251E-3</v>
      </c>
      <c r="I16" s="182">
        <v>9826.1899999999987</v>
      </c>
      <c r="J16" s="182">
        <v>9120.2100000000009</v>
      </c>
      <c r="K16" s="182">
        <v>8800</v>
      </c>
      <c r="L16" s="183">
        <v>-320.21000000000095</v>
      </c>
      <c r="M16" s="114">
        <v>-3.5109937161534759E-2</v>
      </c>
    </row>
    <row r="17" spans="1:16" x14ac:dyDescent="0.25">
      <c r="A17" s="429" t="s">
        <v>26</v>
      </c>
      <c r="B17" s="482"/>
      <c r="C17" s="430" t="s">
        <v>14</v>
      </c>
      <c r="D17" s="268">
        <v>8868</v>
      </c>
      <c r="E17" s="268">
        <v>8276</v>
      </c>
      <c r="F17" s="268">
        <v>7600</v>
      </c>
      <c r="G17" s="181">
        <v>-676</v>
      </c>
      <c r="H17" s="112">
        <v>-8.1681971967133879E-2</v>
      </c>
      <c r="I17" s="268">
        <v>5523.18</v>
      </c>
      <c r="J17" s="268">
        <v>5110.34</v>
      </c>
      <c r="K17" s="268">
        <v>4640</v>
      </c>
      <c r="L17" s="181">
        <v>-470.34000000000015</v>
      </c>
      <c r="M17" s="112">
        <v>-9.203692904973057E-2</v>
      </c>
    </row>
    <row r="18" spans="1:16" x14ac:dyDescent="0.25">
      <c r="A18" s="184" t="s">
        <v>117</v>
      </c>
      <c r="B18" s="483" t="s">
        <v>118</v>
      </c>
      <c r="C18" s="484" t="s">
        <v>15</v>
      </c>
      <c r="D18" s="182">
        <v>1302</v>
      </c>
      <c r="E18" s="182">
        <v>1223</v>
      </c>
      <c r="F18" s="182">
        <v>1060</v>
      </c>
      <c r="G18" s="183">
        <v>-163</v>
      </c>
      <c r="H18" s="114">
        <v>-0.13327882256745707</v>
      </c>
      <c r="I18" s="182">
        <v>843.12999999999988</v>
      </c>
      <c r="J18" s="182">
        <v>786.36</v>
      </c>
      <c r="K18" s="182">
        <v>640</v>
      </c>
      <c r="L18" s="183">
        <v>-146.36000000000001</v>
      </c>
      <c r="M18" s="114">
        <v>-0.18612340403886263</v>
      </c>
    </row>
    <row r="19" spans="1:16" x14ac:dyDescent="0.25">
      <c r="A19" s="184" t="s">
        <v>119</v>
      </c>
      <c r="B19" s="483" t="s">
        <v>120</v>
      </c>
      <c r="C19" s="484" t="s">
        <v>13</v>
      </c>
      <c r="D19" s="182">
        <v>3248</v>
      </c>
      <c r="E19" s="182">
        <v>2900</v>
      </c>
      <c r="F19" s="182">
        <v>2450</v>
      </c>
      <c r="G19" s="183">
        <v>-450</v>
      </c>
      <c r="H19" s="114">
        <v>-0.15517241379310345</v>
      </c>
      <c r="I19" s="182">
        <v>1809.7800000000002</v>
      </c>
      <c r="J19" s="182">
        <v>1579.95</v>
      </c>
      <c r="K19" s="182">
        <v>1380</v>
      </c>
      <c r="L19" s="183">
        <v>-199.95000000000005</v>
      </c>
      <c r="M19" s="114">
        <v>-0.12655463780499385</v>
      </c>
    </row>
    <row r="20" spans="1:16" ht="33" x14ac:dyDescent="0.25">
      <c r="A20" s="184" t="s">
        <v>121</v>
      </c>
      <c r="B20" s="483" t="s">
        <v>122</v>
      </c>
      <c r="C20" s="484" t="s">
        <v>14</v>
      </c>
      <c r="D20" s="182">
        <v>4318</v>
      </c>
      <c r="E20" s="182">
        <v>4153</v>
      </c>
      <c r="F20" s="182">
        <v>4090</v>
      </c>
      <c r="G20" s="183">
        <v>-63</v>
      </c>
      <c r="H20" s="114">
        <v>-1.5169756802311581E-2</v>
      </c>
      <c r="I20" s="182">
        <v>2870.2700000000009</v>
      </c>
      <c r="J20" s="182">
        <v>2744.0299999999997</v>
      </c>
      <c r="K20" s="182">
        <v>2620</v>
      </c>
      <c r="L20" s="183">
        <v>-124.02999999999975</v>
      </c>
      <c r="M20" s="114">
        <v>-4.5199943149309502E-2</v>
      </c>
    </row>
    <row r="21" spans="1:16" x14ac:dyDescent="0.25">
      <c r="A21" s="429" t="s">
        <v>146</v>
      </c>
      <c r="B21" s="482"/>
      <c r="C21" s="430" t="s">
        <v>14</v>
      </c>
      <c r="D21" s="269">
        <v>1287</v>
      </c>
      <c r="E21" s="269">
        <v>1393</v>
      </c>
      <c r="F21" s="269">
        <v>1360</v>
      </c>
      <c r="G21" s="269">
        <v>-33</v>
      </c>
      <c r="H21" s="267">
        <v>-2.3689877961234746E-2</v>
      </c>
      <c r="I21" s="269">
        <v>805.52</v>
      </c>
      <c r="J21" s="269">
        <v>749.44</v>
      </c>
      <c r="K21" s="269">
        <v>770</v>
      </c>
      <c r="L21" s="269">
        <v>20.559999999999945</v>
      </c>
      <c r="M21" s="267">
        <v>2.7433817250213419E-2</v>
      </c>
    </row>
    <row r="22" spans="1:16" ht="1.9" customHeight="1" x14ac:dyDescent="0.2">
      <c r="A22" s="270"/>
      <c r="B22" s="271"/>
      <c r="C22" s="186"/>
      <c r="D22" s="187"/>
      <c r="E22" s="187"/>
      <c r="F22" s="188"/>
      <c r="G22" s="189"/>
      <c r="H22" s="115"/>
      <c r="I22" s="187"/>
      <c r="J22" s="187"/>
      <c r="K22" s="188"/>
      <c r="L22" s="189"/>
      <c r="M22" s="115"/>
    </row>
    <row r="23" spans="1:16" x14ac:dyDescent="0.25">
      <c r="A23" s="429" t="s">
        <v>15</v>
      </c>
      <c r="B23" s="482"/>
      <c r="C23" s="430"/>
      <c r="D23" s="272">
        <v>111646</v>
      </c>
      <c r="E23" s="272">
        <v>113339</v>
      </c>
      <c r="F23" s="272">
        <v>108900</v>
      </c>
      <c r="G23" s="272">
        <v>-4439</v>
      </c>
      <c r="H23" s="96">
        <v>-3.916568877438481E-2</v>
      </c>
      <c r="I23" s="272">
        <v>87565.71</v>
      </c>
      <c r="J23" s="272">
        <v>86994.97</v>
      </c>
      <c r="K23" s="272">
        <v>82100</v>
      </c>
      <c r="L23" s="272">
        <v>-4894.9700000000066</v>
      </c>
      <c r="M23" s="96">
        <v>-5.6267276142517281E-2</v>
      </c>
    </row>
    <row r="24" spans="1:16" ht="1.9" customHeight="1" thickBot="1" x14ac:dyDescent="0.3">
      <c r="A24" s="174"/>
      <c r="B24" s="175"/>
      <c r="C24" s="176"/>
      <c r="D24" s="190"/>
      <c r="E24" s="190"/>
      <c r="F24" s="190"/>
      <c r="G24" s="190"/>
      <c r="H24" s="116"/>
      <c r="I24" s="190"/>
      <c r="J24" s="190"/>
      <c r="K24" s="190"/>
      <c r="L24" s="190"/>
      <c r="M24" s="116"/>
    </row>
    <row r="25" spans="1:16" ht="17.25" thickTop="1" x14ac:dyDescent="0.25">
      <c r="A25" s="191"/>
      <c r="B25" s="191"/>
      <c r="C25" s="191"/>
      <c r="D25" s="192"/>
      <c r="E25" s="192"/>
      <c r="F25" s="192"/>
      <c r="I25" s="192"/>
      <c r="J25" s="192"/>
      <c r="K25" s="192"/>
      <c r="M25" s="129"/>
      <c r="P25" s="92"/>
    </row>
    <row r="26" spans="1:16" ht="18" x14ac:dyDescent="0.25">
      <c r="A26" s="125" t="s">
        <v>147</v>
      </c>
    </row>
    <row r="27" spans="1:16" x14ac:dyDescent="0.25">
      <c r="A27" s="125" t="s">
        <v>148</v>
      </c>
    </row>
    <row r="28" spans="1:16" x14ac:dyDescent="0.25">
      <c r="A28" s="125" t="s">
        <v>149</v>
      </c>
    </row>
    <row r="30" spans="1:16" x14ac:dyDescent="0.3">
      <c r="A30" s="33" t="s">
        <v>461</v>
      </c>
      <c r="B30" s="49"/>
      <c r="C30" s="49"/>
      <c r="D30" s="59"/>
      <c r="E30" s="59"/>
      <c r="F30" s="59"/>
      <c r="G30" s="59"/>
      <c r="H30" s="59"/>
      <c r="I30" s="59"/>
      <c r="J30" s="59"/>
      <c r="K30" s="59"/>
      <c r="L30" s="59"/>
      <c r="M30" s="59"/>
    </row>
    <row r="31" spans="1:16" x14ac:dyDescent="0.3">
      <c r="A31" s="49" t="s">
        <v>462</v>
      </c>
      <c r="B31" s="379"/>
      <c r="C31" s="379"/>
      <c r="D31" s="379"/>
      <c r="E31" s="453" t="s">
        <v>463</v>
      </c>
      <c r="F31" s="453"/>
      <c r="G31" s="453"/>
      <c r="H31" s="453"/>
      <c r="I31" s="453"/>
      <c r="J31" s="453"/>
      <c r="K31" s="453"/>
      <c r="L31" s="453"/>
      <c r="M31" s="453"/>
    </row>
    <row r="32" spans="1:16" ht="17.25" thickBot="1" x14ac:dyDescent="0.35">
      <c r="A32" s="49"/>
      <c r="B32" s="28"/>
      <c r="C32" s="65"/>
      <c r="D32" s="49"/>
      <c r="E32" s="49"/>
      <c r="F32" s="49"/>
      <c r="G32" s="59"/>
      <c r="H32" s="66"/>
      <c r="I32" s="66"/>
      <c r="J32" s="66"/>
      <c r="K32" s="49"/>
      <c r="L32" s="49"/>
      <c r="M32" s="67"/>
    </row>
    <row r="33" spans="1:13" ht="17.25" thickTop="1" x14ac:dyDescent="0.25">
      <c r="A33" s="435" t="s">
        <v>464</v>
      </c>
      <c r="B33" s="502"/>
      <c r="C33" s="436"/>
      <c r="D33" s="424" t="s">
        <v>400</v>
      </c>
      <c r="E33" s="425"/>
      <c r="F33" s="425"/>
      <c r="G33" s="425"/>
      <c r="H33" s="426"/>
      <c r="I33" s="306"/>
      <c r="J33" s="441" t="s">
        <v>401</v>
      </c>
      <c r="K33" s="441"/>
      <c r="L33" s="441"/>
      <c r="M33" s="442"/>
    </row>
    <row r="34" spans="1:13" s="136" customFormat="1" ht="33" x14ac:dyDescent="0.3">
      <c r="A34" s="437"/>
      <c r="B34" s="503"/>
      <c r="C34" s="438"/>
      <c r="D34" s="68" t="s">
        <v>500</v>
      </c>
      <c r="E34" s="69" t="s">
        <v>501</v>
      </c>
      <c r="F34" s="70" t="s">
        <v>502</v>
      </c>
      <c r="G34" s="443" t="s">
        <v>402</v>
      </c>
      <c r="H34" s="444"/>
      <c r="I34" s="68" t="s">
        <v>500</v>
      </c>
      <c r="J34" s="69" t="s">
        <v>501</v>
      </c>
      <c r="K34" s="70" t="s">
        <v>502</v>
      </c>
      <c r="L34" s="443" t="s">
        <v>402</v>
      </c>
      <c r="M34" s="444"/>
    </row>
    <row r="35" spans="1:13" ht="33.75" thickBot="1" x14ac:dyDescent="0.3">
      <c r="A35" s="439"/>
      <c r="B35" s="504"/>
      <c r="C35" s="440"/>
      <c r="D35" s="137" t="s">
        <v>403</v>
      </c>
      <c r="E35" s="142" t="s">
        <v>403</v>
      </c>
      <c r="F35" s="142" t="s">
        <v>403</v>
      </c>
      <c r="G35" s="142" t="s">
        <v>403</v>
      </c>
      <c r="H35" s="141" t="s">
        <v>404</v>
      </c>
      <c r="I35" s="137" t="s">
        <v>405</v>
      </c>
      <c r="J35" s="142" t="s">
        <v>405</v>
      </c>
      <c r="K35" s="142" t="s">
        <v>405</v>
      </c>
      <c r="L35" s="142" t="s">
        <v>405</v>
      </c>
      <c r="M35" s="141" t="s">
        <v>404</v>
      </c>
    </row>
    <row r="36" spans="1:13" ht="17.25" thickTop="1" x14ac:dyDescent="0.25">
      <c r="A36" s="427" t="s">
        <v>321</v>
      </c>
      <c r="B36" s="488"/>
      <c r="C36" s="428"/>
      <c r="D36" s="181">
        <v>535</v>
      </c>
      <c r="E36" s="181">
        <v>513</v>
      </c>
      <c r="F36" s="181">
        <v>550</v>
      </c>
      <c r="G36" s="181">
        <v>37</v>
      </c>
      <c r="H36" s="112">
        <v>7.2124756335282647E-2</v>
      </c>
      <c r="I36" s="181">
        <v>402.53000000000009</v>
      </c>
      <c r="J36" s="181">
        <v>414.12</v>
      </c>
      <c r="K36" s="181">
        <v>430</v>
      </c>
      <c r="L36" s="181">
        <v>15.879999999999995</v>
      </c>
      <c r="M36" s="112">
        <v>3.8346373031971401E-2</v>
      </c>
    </row>
    <row r="37" spans="1:13" x14ac:dyDescent="0.25">
      <c r="A37" s="429" t="s">
        <v>334</v>
      </c>
      <c r="B37" s="482"/>
      <c r="C37" s="430"/>
      <c r="D37" s="181">
        <v>39458</v>
      </c>
      <c r="E37" s="181">
        <v>40713</v>
      </c>
      <c r="F37" s="181">
        <v>39400</v>
      </c>
      <c r="G37" s="181">
        <v>-1313</v>
      </c>
      <c r="H37" s="112">
        <v>-3.2250141232530151E-2</v>
      </c>
      <c r="I37" s="181">
        <v>34278.440000000017</v>
      </c>
      <c r="J37" s="181">
        <v>34642.29</v>
      </c>
      <c r="K37" s="181">
        <v>33430</v>
      </c>
      <c r="L37" s="181">
        <v>-1212.2900000000009</v>
      </c>
      <c r="M37" s="112">
        <v>-3.4994511044160209E-2</v>
      </c>
    </row>
    <row r="38" spans="1:13" x14ac:dyDescent="0.25">
      <c r="A38" s="151" t="s">
        <v>103</v>
      </c>
      <c r="B38" s="483" t="s">
        <v>412</v>
      </c>
      <c r="C38" s="484"/>
      <c r="D38" s="182">
        <v>34360</v>
      </c>
      <c r="E38" s="182">
        <v>35702</v>
      </c>
      <c r="F38" s="182">
        <v>34450</v>
      </c>
      <c r="G38" s="183">
        <v>-1252</v>
      </c>
      <c r="H38" s="113">
        <v>-3.5068063413814354E-2</v>
      </c>
      <c r="I38" s="182">
        <v>29817.160000000014</v>
      </c>
      <c r="J38" s="182">
        <v>30393.96</v>
      </c>
      <c r="K38" s="182">
        <v>29210</v>
      </c>
      <c r="L38" s="183">
        <v>-1183.9599999999991</v>
      </c>
      <c r="M38" s="113">
        <v>-3.895379213501627E-2</v>
      </c>
    </row>
    <row r="39" spans="1:13" x14ac:dyDescent="0.25">
      <c r="A39" s="151" t="s">
        <v>105</v>
      </c>
      <c r="B39" s="483" t="s">
        <v>323</v>
      </c>
      <c r="C39" s="484"/>
      <c r="D39" s="182">
        <v>5098</v>
      </c>
      <c r="E39" s="182">
        <v>5011</v>
      </c>
      <c r="F39" s="182">
        <v>4950</v>
      </c>
      <c r="G39" s="183">
        <v>-61</v>
      </c>
      <c r="H39" s="113">
        <v>-1.2173218918379565E-2</v>
      </c>
      <c r="I39" s="182">
        <v>4461.28</v>
      </c>
      <c r="J39" s="182">
        <v>4248.33</v>
      </c>
      <c r="K39" s="182">
        <v>4220</v>
      </c>
      <c r="L39" s="183">
        <v>-28.329999999999927</v>
      </c>
      <c r="M39" s="113">
        <v>-6.6685026822304126E-3</v>
      </c>
    </row>
    <row r="40" spans="1:13" x14ac:dyDescent="0.25">
      <c r="A40" s="429" t="s">
        <v>335</v>
      </c>
      <c r="B40" s="482"/>
      <c r="C40" s="430" t="s">
        <v>14</v>
      </c>
      <c r="D40" s="268">
        <v>61498</v>
      </c>
      <c r="E40" s="268">
        <v>62444</v>
      </c>
      <c r="F40" s="268">
        <v>59990</v>
      </c>
      <c r="G40" s="181">
        <v>-2454</v>
      </c>
      <c r="H40" s="112">
        <v>-3.9299212094036258E-2</v>
      </c>
      <c r="I40" s="268">
        <v>46556.039999999994</v>
      </c>
      <c r="J40" s="268">
        <v>46078.780000000006</v>
      </c>
      <c r="K40" s="268">
        <v>42830</v>
      </c>
      <c r="L40" s="181">
        <v>-3248.7800000000061</v>
      </c>
      <c r="M40" s="112">
        <v>-7.0504904860762496E-2</v>
      </c>
    </row>
    <row r="41" spans="1:13" x14ac:dyDescent="0.25">
      <c r="A41" s="151" t="s">
        <v>107</v>
      </c>
      <c r="B41" s="483" t="s">
        <v>380</v>
      </c>
      <c r="C41" s="484" t="s">
        <v>15</v>
      </c>
      <c r="D41" s="182">
        <v>44879</v>
      </c>
      <c r="E41" s="182">
        <v>46517</v>
      </c>
      <c r="F41" s="182">
        <v>44450</v>
      </c>
      <c r="G41" s="183">
        <v>-2067</v>
      </c>
      <c r="H41" s="113">
        <v>-4.4435367715028914E-2</v>
      </c>
      <c r="I41" s="182">
        <v>34514.1</v>
      </c>
      <c r="J41" s="182">
        <v>34951.480000000003</v>
      </c>
      <c r="K41" s="182">
        <v>32340</v>
      </c>
      <c r="L41" s="183">
        <v>-2611.4800000000032</v>
      </c>
      <c r="M41" s="113">
        <v>-7.471729380272317E-2</v>
      </c>
    </row>
    <row r="42" spans="1:13" x14ac:dyDescent="0.25">
      <c r="A42" s="184" t="s">
        <v>109</v>
      </c>
      <c r="B42" s="483" t="s">
        <v>381</v>
      </c>
      <c r="C42" s="484" t="s">
        <v>13</v>
      </c>
      <c r="D42" s="182">
        <v>1598</v>
      </c>
      <c r="E42" s="182">
        <v>1632</v>
      </c>
      <c r="F42" s="182">
        <v>1280</v>
      </c>
      <c r="G42" s="183">
        <v>-352</v>
      </c>
      <c r="H42" s="113">
        <v>-0.21568627450980393</v>
      </c>
      <c r="I42" s="182">
        <v>1297.6500000000001</v>
      </c>
      <c r="J42" s="182">
        <v>1221.05</v>
      </c>
      <c r="K42" s="182">
        <v>1000</v>
      </c>
      <c r="L42" s="183">
        <v>-221.04999999999995</v>
      </c>
      <c r="M42" s="113">
        <v>-0.18103271774292615</v>
      </c>
    </row>
    <row r="43" spans="1:13" x14ac:dyDescent="0.25">
      <c r="A43" s="184" t="s">
        <v>111</v>
      </c>
      <c r="B43" s="483" t="s">
        <v>382</v>
      </c>
      <c r="C43" s="484" t="s">
        <v>14</v>
      </c>
      <c r="D43" s="182">
        <v>769</v>
      </c>
      <c r="E43" s="182">
        <v>644</v>
      </c>
      <c r="F43" s="182">
        <v>610</v>
      </c>
      <c r="G43" s="183">
        <v>-34</v>
      </c>
      <c r="H43" s="113">
        <v>-5.2795031055900624E-2</v>
      </c>
      <c r="I43" s="182">
        <v>686.29</v>
      </c>
      <c r="J43" s="182">
        <v>569.16999999999996</v>
      </c>
      <c r="K43" s="182">
        <v>510</v>
      </c>
      <c r="L43" s="183">
        <v>-59.169999999999959</v>
      </c>
      <c r="M43" s="113">
        <v>-0.10395839555844469</v>
      </c>
    </row>
    <row r="44" spans="1:13" x14ac:dyDescent="0.25">
      <c r="A44" s="184" t="s">
        <v>113</v>
      </c>
      <c r="B44" s="483" t="s">
        <v>383</v>
      </c>
      <c r="C44" s="484" t="s">
        <v>15</v>
      </c>
      <c r="D44" s="182">
        <v>320</v>
      </c>
      <c r="E44" s="182">
        <v>301</v>
      </c>
      <c r="F44" s="182">
        <v>250</v>
      </c>
      <c r="G44" s="183">
        <v>-51</v>
      </c>
      <c r="H44" s="113">
        <v>-0.16943521594684385</v>
      </c>
      <c r="I44" s="182">
        <v>231.81</v>
      </c>
      <c r="J44" s="182">
        <v>216.87</v>
      </c>
      <c r="K44" s="182">
        <v>180</v>
      </c>
      <c r="L44" s="183">
        <v>-36.870000000000005</v>
      </c>
      <c r="M44" s="113">
        <v>-0.17000968322036245</v>
      </c>
    </row>
    <row r="45" spans="1:13" x14ac:dyDescent="0.25">
      <c r="A45" s="184" t="s">
        <v>115</v>
      </c>
      <c r="B45" s="483" t="s">
        <v>384</v>
      </c>
      <c r="C45" s="484" t="s">
        <v>13</v>
      </c>
      <c r="D45" s="182">
        <v>13932</v>
      </c>
      <c r="E45" s="182">
        <v>13350</v>
      </c>
      <c r="F45" s="182">
        <v>13400</v>
      </c>
      <c r="G45" s="183">
        <v>50</v>
      </c>
      <c r="H45" s="114">
        <v>3.7453183520599251E-3</v>
      </c>
      <c r="I45" s="182">
        <v>9826.1899999999987</v>
      </c>
      <c r="J45" s="182">
        <v>9120.2100000000009</v>
      </c>
      <c r="K45" s="182">
        <v>8800</v>
      </c>
      <c r="L45" s="183">
        <v>-320.21000000000095</v>
      </c>
      <c r="M45" s="114">
        <v>-3.5109937161534759E-2</v>
      </c>
    </row>
    <row r="46" spans="1:13" x14ac:dyDescent="0.25">
      <c r="A46" s="429" t="s">
        <v>336</v>
      </c>
      <c r="B46" s="482"/>
      <c r="C46" s="430" t="s">
        <v>14</v>
      </c>
      <c r="D46" s="268">
        <v>8868</v>
      </c>
      <c r="E46" s="268">
        <v>8276</v>
      </c>
      <c r="F46" s="268">
        <v>7600</v>
      </c>
      <c r="G46" s="181">
        <v>-676</v>
      </c>
      <c r="H46" s="112">
        <v>-8.1681971967133879E-2</v>
      </c>
      <c r="I46" s="268">
        <v>5523.18</v>
      </c>
      <c r="J46" s="268">
        <v>5110.34</v>
      </c>
      <c r="K46" s="268">
        <v>4640</v>
      </c>
      <c r="L46" s="181">
        <v>-470.34000000000015</v>
      </c>
      <c r="M46" s="112">
        <v>-9.203692904973057E-2</v>
      </c>
    </row>
    <row r="47" spans="1:13" x14ac:dyDescent="0.25">
      <c r="A47" s="184" t="s">
        <v>117</v>
      </c>
      <c r="B47" s="483" t="s">
        <v>385</v>
      </c>
      <c r="C47" s="484" t="s">
        <v>15</v>
      </c>
      <c r="D47" s="182">
        <v>1302</v>
      </c>
      <c r="E47" s="182">
        <v>1223</v>
      </c>
      <c r="F47" s="182">
        <v>1060</v>
      </c>
      <c r="G47" s="183">
        <v>-163</v>
      </c>
      <c r="H47" s="114">
        <v>-0.13327882256745707</v>
      </c>
      <c r="I47" s="182">
        <v>843.12999999999988</v>
      </c>
      <c r="J47" s="182">
        <v>786.36</v>
      </c>
      <c r="K47" s="182">
        <v>640</v>
      </c>
      <c r="L47" s="183">
        <v>-146.36000000000001</v>
      </c>
      <c r="M47" s="114">
        <v>-0.18612340403886263</v>
      </c>
    </row>
    <row r="48" spans="1:13" x14ac:dyDescent="0.25">
      <c r="A48" s="184" t="s">
        <v>119</v>
      </c>
      <c r="B48" s="483" t="s">
        <v>387</v>
      </c>
      <c r="C48" s="484" t="s">
        <v>13</v>
      </c>
      <c r="D48" s="182">
        <v>3248</v>
      </c>
      <c r="E48" s="182">
        <v>2900</v>
      </c>
      <c r="F48" s="182">
        <v>2450</v>
      </c>
      <c r="G48" s="183">
        <v>-450</v>
      </c>
      <c r="H48" s="114">
        <v>-0.15517241379310345</v>
      </c>
      <c r="I48" s="182">
        <v>1809.7800000000002</v>
      </c>
      <c r="J48" s="182">
        <v>1579.95</v>
      </c>
      <c r="K48" s="182">
        <v>1380</v>
      </c>
      <c r="L48" s="183">
        <v>-199.95000000000005</v>
      </c>
      <c r="M48" s="114">
        <v>-0.12655463780499385</v>
      </c>
    </row>
    <row r="49" spans="1:16" ht="33" x14ac:dyDescent="0.25">
      <c r="A49" s="184" t="s">
        <v>121</v>
      </c>
      <c r="B49" s="483" t="s">
        <v>386</v>
      </c>
      <c r="C49" s="484" t="s">
        <v>14</v>
      </c>
      <c r="D49" s="182">
        <v>4318</v>
      </c>
      <c r="E49" s="182">
        <v>4153</v>
      </c>
      <c r="F49" s="182">
        <v>4090</v>
      </c>
      <c r="G49" s="183">
        <v>-63</v>
      </c>
      <c r="H49" s="114">
        <v>-1.5169756802311581E-2</v>
      </c>
      <c r="I49" s="182">
        <v>2870.2700000000009</v>
      </c>
      <c r="J49" s="182">
        <v>2744.0299999999997</v>
      </c>
      <c r="K49" s="182">
        <v>2620</v>
      </c>
      <c r="L49" s="183">
        <v>-124.02999999999975</v>
      </c>
      <c r="M49" s="114">
        <v>-4.5199943149309502E-2</v>
      </c>
    </row>
    <row r="50" spans="1:16" x14ac:dyDescent="0.25">
      <c r="A50" s="429" t="s">
        <v>465</v>
      </c>
      <c r="B50" s="482"/>
      <c r="C50" s="430"/>
      <c r="D50" s="269">
        <v>1287</v>
      </c>
      <c r="E50" s="269">
        <v>1393</v>
      </c>
      <c r="F50" s="269">
        <v>1360</v>
      </c>
      <c r="G50" s="269">
        <v>-33</v>
      </c>
      <c r="H50" s="267">
        <v>-2.3689877961234746E-2</v>
      </c>
      <c r="I50" s="269">
        <v>805.52</v>
      </c>
      <c r="J50" s="269">
        <v>749.44</v>
      </c>
      <c r="K50" s="269">
        <v>770</v>
      </c>
      <c r="L50" s="269">
        <v>20.559999999999945</v>
      </c>
      <c r="M50" s="267">
        <v>2.7433817250213419E-2</v>
      </c>
    </row>
    <row r="51" spans="1:16" ht="1.9" customHeight="1" x14ac:dyDescent="0.2">
      <c r="A51" s="270"/>
      <c r="B51" s="271"/>
      <c r="C51" s="186"/>
      <c r="D51" s="187"/>
      <c r="E51" s="187"/>
      <c r="F51" s="188"/>
      <c r="G51" s="189"/>
      <c r="H51" s="115"/>
      <c r="I51" s="187"/>
      <c r="J51" s="187"/>
      <c r="K51" s="188"/>
      <c r="L51" s="189"/>
      <c r="M51" s="115"/>
    </row>
    <row r="52" spans="1:16" x14ac:dyDescent="0.25">
      <c r="A52" s="429" t="s">
        <v>406</v>
      </c>
      <c r="B52" s="482"/>
      <c r="C52" s="430"/>
      <c r="D52" s="272">
        <v>111646</v>
      </c>
      <c r="E52" s="272">
        <v>113339</v>
      </c>
      <c r="F52" s="272">
        <v>108900</v>
      </c>
      <c r="G52" s="272">
        <v>-4439</v>
      </c>
      <c r="H52" s="96">
        <v>-3.916568877438481E-2</v>
      </c>
      <c r="I52" s="272">
        <v>87565.71</v>
      </c>
      <c r="J52" s="272">
        <v>86994.97</v>
      </c>
      <c r="K52" s="272">
        <v>82100</v>
      </c>
      <c r="L52" s="272">
        <v>-4894.9700000000066</v>
      </c>
      <c r="M52" s="96">
        <v>-5.6267276142517281E-2</v>
      </c>
    </row>
    <row r="53" spans="1:16" ht="1.9" customHeight="1" thickBot="1" x14ac:dyDescent="0.3">
      <c r="A53" s="174"/>
      <c r="B53" s="175"/>
      <c r="C53" s="176"/>
      <c r="D53" s="190"/>
      <c r="E53" s="190"/>
      <c r="F53" s="190"/>
      <c r="G53" s="190"/>
      <c r="H53" s="116"/>
      <c r="I53" s="190"/>
      <c r="J53" s="190"/>
      <c r="K53" s="190"/>
      <c r="L53" s="190"/>
      <c r="M53" s="116"/>
    </row>
    <row r="54" spans="1:16" ht="17.25" thickTop="1" x14ac:dyDescent="0.25">
      <c r="A54" s="191"/>
      <c r="B54" s="191"/>
      <c r="C54" s="191"/>
      <c r="D54" s="192"/>
      <c r="E54" s="192"/>
      <c r="F54" s="192"/>
      <c r="I54" s="192"/>
      <c r="J54" s="192"/>
      <c r="K54" s="192"/>
      <c r="M54" s="129"/>
      <c r="P54" s="92"/>
    </row>
    <row r="55" spans="1:16" ht="18" x14ac:dyDescent="0.2">
      <c r="A55" s="125" t="s">
        <v>466</v>
      </c>
      <c r="I55" s="125"/>
      <c r="M55" s="83"/>
    </row>
    <row r="56" spans="1:16" x14ac:dyDescent="0.3">
      <c r="A56" s="125" t="s">
        <v>467</v>
      </c>
      <c r="I56" s="125"/>
      <c r="M56" s="49"/>
    </row>
    <row r="57" spans="1:16" x14ac:dyDescent="0.3">
      <c r="A57" s="125" t="s">
        <v>468</v>
      </c>
      <c r="I57" s="125"/>
      <c r="M57" s="49"/>
    </row>
    <row r="58" spans="1:16" x14ac:dyDescent="0.25">
      <c r="I58" s="125"/>
    </row>
  </sheetData>
  <mergeCells count="45">
    <mergeCell ref="B19:C19"/>
    <mergeCell ref="B20:C20"/>
    <mergeCell ref="A21:C21"/>
    <mergeCell ref="A23:C23"/>
    <mergeCell ref="B13:C13"/>
    <mergeCell ref="B14:C14"/>
    <mergeCell ref="B15:C15"/>
    <mergeCell ref="B16:C16"/>
    <mergeCell ref="A17:C17"/>
    <mergeCell ref="B18:C18"/>
    <mergeCell ref="B12:C12"/>
    <mergeCell ref="E2:M2"/>
    <mergeCell ref="A3:C3"/>
    <mergeCell ref="A4:C6"/>
    <mergeCell ref="E4:H4"/>
    <mergeCell ref="J4:M4"/>
    <mergeCell ref="G5:H5"/>
    <mergeCell ref="L5:M5"/>
    <mergeCell ref="A7:C7"/>
    <mergeCell ref="A8:C8"/>
    <mergeCell ref="B9:C9"/>
    <mergeCell ref="B10:C10"/>
    <mergeCell ref="A11:C11"/>
    <mergeCell ref="A40:C40"/>
    <mergeCell ref="E31:M31"/>
    <mergeCell ref="A33:C35"/>
    <mergeCell ref="J33:M33"/>
    <mergeCell ref="G34:H34"/>
    <mergeCell ref="L34:M34"/>
    <mergeCell ref="A52:C52"/>
    <mergeCell ref="D33:H33"/>
    <mergeCell ref="A46:C46"/>
    <mergeCell ref="B47:C47"/>
    <mergeCell ref="B48:C48"/>
    <mergeCell ref="B49:C49"/>
    <mergeCell ref="A50:C50"/>
    <mergeCell ref="B41:C41"/>
    <mergeCell ref="B42:C42"/>
    <mergeCell ref="B43:C43"/>
    <mergeCell ref="B44:C44"/>
    <mergeCell ref="B45:C45"/>
    <mergeCell ref="A36:C36"/>
    <mergeCell ref="A37:C37"/>
    <mergeCell ref="B38:C38"/>
    <mergeCell ref="B39:C39"/>
  </mergeCells>
  <hyperlinks>
    <hyperlink ref="A1" location="'tabel Shrt - overzicht'!A1" display="Terug lijst van de tabellen" xr:uid="{7766A271-360D-49FA-A7A5-B1DA6534C3C4}"/>
    <hyperlink ref="A30" location="'Tableau Shrt - Résumé'!A1" display="retour vers liste des tableaux" xr:uid="{3ECD8C7D-2910-42B9-8910-732C6EFCB8E9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B880F-A4FE-4CE3-8B49-C0118854DAFE}">
  <dimension ref="A1:P35"/>
  <sheetViews>
    <sheetView topLeftCell="A12" workbookViewId="0">
      <selection activeCell="I30" sqref="I30"/>
    </sheetView>
  </sheetViews>
  <sheetFormatPr defaultColWidth="8.85546875" defaultRowHeight="16.5" x14ac:dyDescent="0.25"/>
  <cols>
    <col min="1" max="1" width="7.28515625" style="125" customWidth="1"/>
    <col min="2" max="2" width="31.7109375" style="125" customWidth="1"/>
    <col min="3" max="5" width="9.85546875" style="126" customWidth="1"/>
    <col min="6" max="7" width="9.85546875" style="125" customWidth="1"/>
    <col min="8" max="10" width="9.85546875" style="126" customWidth="1"/>
    <col min="11" max="12" width="9.85546875" style="125" customWidth="1"/>
    <col min="13" max="16384" width="8.85546875" style="125"/>
  </cols>
  <sheetData>
    <row r="1" spans="1:16" x14ac:dyDescent="0.25">
      <c r="A1" s="87" t="s">
        <v>47</v>
      </c>
      <c r="C1"/>
      <c r="D1"/>
      <c r="E1"/>
      <c r="F1"/>
    </row>
    <row r="2" spans="1:16" x14ac:dyDescent="0.25">
      <c r="A2" s="125" t="s">
        <v>143</v>
      </c>
      <c r="B2" s="88"/>
      <c r="C2" s="88"/>
      <c r="D2" s="433" t="s">
        <v>355</v>
      </c>
      <c r="E2" s="433"/>
      <c r="F2" s="433"/>
      <c r="G2" s="433"/>
      <c r="H2" s="433"/>
      <c r="I2" s="433"/>
      <c r="J2" s="433"/>
      <c r="K2" s="433"/>
      <c r="L2" s="433"/>
    </row>
    <row r="3" spans="1:16" ht="17.25" thickBot="1" x14ac:dyDescent="0.3">
      <c r="A3" s="445"/>
      <c r="B3" s="445"/>
      <c r="C3" s="89"/>
      <c r="D3" s="89"/>
      <c r="E3" s="89"/>
      <c r="H3" s="89"/>
      <c r="I3" s="89"/>
      <c r="J3" s="89"/>
    </row>
    <row r="4" spans="1:16" ht="17.25" thickTop="1" x14ac:dyDescent="0.25">
      <c r="A4" s="435" t="s">
        <v>150</v>
      </c>
      <c r="B4" s="436"/>
      <c r="C4" s="307"/>
      <c r="D4" s="425" t="s">
        <v>145</v>
      </c>
      <c r="E4" s="425"/>
      <c r="F4" s="425"/>
      <c r="G4" s="426"/>
      <c r="H4" s="306"/>
      <c r="I4" s="441" t="s">
        <v>52</v>
      </c>
      <c r="J4" s="441"/>
      <c r="K4" s="441"/>
      <c r="L4" s="442"/>
    </row>
    <row r="5" spans="1:16" s="136" customFormat="1" ht="49.5" x14ac:dyDescent="0.3">
      <c r="A5" s="437"/>
      <c r="B5" s="438"/>
      <c r="C5" s="69" t="s">
        <v>494</v>
      </c>
      <c r="D5" s="69" t="s">
        <v>495</v>
      </c>
      <c r="E5" s="70" t="s">
        <v>496</v>
      </c>
      <c r="F5" s="446" t="s">
        <v>53</v>
      </c>
      <c r="G5" s="447"/>
      <c r="H5" s="69" t="s">
        <v>497</v>
      </c>
      <c r="I5" s="69" t="s">
        <v>498</v>
      </c>
      <c r="J5" s="70" t="s">
        <v>499</v>
      </c>
      <c r="K5" s="446" t="s">
        <v>53</v>
      </c>
      <c r="L5" s="447"/>
    </row>
    <row r="6" spans="1:16" ht="33.75" thickBot="1" x14ac:dyDescent="0.3">
      <c r="A6" s="439"/>
      <c r="B6" s="440"/>
      <c r="C6" s="138" t="s">
        <v>54</v>
      </c>
      <c r="D6" s="138" t="s">
        <v>54</v>
      </c>
      <c r="E6" s="139" t="s">
        <v>54</v>
      </c>
      <c r="F6" s="140" t="s">
        <v>54</v>
      </c>
      <c r="G6" s="141" t="s">
        <v>55</v>
      </c>
      <c r="H6" s="138" t="s">
        <v>54</v>
      </c>
      <c r="I6" s="138" t="s">
        <v>54</v>
      </c>
      <c r="J6" s="139" t="s">
        <v>54</v>
      </c>
      <c r="K6" s="142" t="s">
        <v>56</v>
      </c>
      <c r="L6" s="141" t="s">
        <v>55</v>
      </c>
    </row>
    <row r="7" spans="1:16" ht="17.25" thickTop="1" x14ac:dyDescent="0.25">
      <c r="A7" s="427" t="s">
        <v>23</v>
      </c>
      <c r="B7" s="428"/>
      <c r="C7" s="181">
        <v>562</v>
      </c>
      <c r="D7" s="181">
        <v>611</v>
      </c>
      <c r="E7" s="181">
        <v>800</v>
      </c>
      <c r="F7" s="181">
        <v>189</v>
      </c>
      <c r="G7" s="112">
        <v>0.30932896890343697</v>
      </c>
      <c r="H7" s="181">
        <v>366.39000000000016</v>
      </c>
      <c r="I7" s="181">
        <v>397.01</v>
      </c>
      <c r="J7" s="181">
        <v>440</v>
      </c>
      <c r="K7" s="181">
        <v>42.990000000000009</v>
      </c>
      <c r="L7" s="112">
        <v>0.10828442608498529</v>
      </c>
    </row>
    <row r="8" spans="1:16" x14ac:dyDescent="0.25">
      <c r="A8" s="429" t="s">
        <v>24</v>
      </c>
      <c r="B8" s="430"/>
      <c r="C8" s="181">
        <v>1822</v>
      </c>
      <c r="D8" s="181">
        <v>2213</v>
      </c>
      <c r="E8" s="181">
        <v>2600</v>
      </c>
      <c r="F8" s="181">
        <v>387</v>
      </c>
      <c r="G8" s="112">
        <v>0.17487573429733394</v>
      </c>
      <c r="H8" s="181">
        <v>426.57000000000005</v>
      </c>
      <c r="I8" s="181">
        <v>677.05000000000007</v>
      </c>
      <c r="J8" s="181">
        <v>850</v>
      </c>
      <c r="K8" s="181">
        <v>172.94999999999993</v>
      </c>
      <c r="L8" s="112">
        <v>0.25544642197769724</v>
      </c>
      <c r="P8"/>
    </row>
    <row r="9" spans="1:16" x14ac:dyDescent="0.25">
      <c r="A9" s="429" t="s">
        <v>25</v>
      </c>
      <c r="B9" s="430" t="s">
        <v>14</v>
      </c>
      <c r="C9" s="268">
        <v>23180</v>
      </c>
      <c r="D9" s="268">
        <v>25426</v>
      </c>
      <c r="E9" s="268">
        <v>29810</v>
      </c>
      <c r="F9" s="181">
        <v>4384</v>
      </c>
      <c r="G9" s="112">
        <v>0.1724219303075592</v>
      </c>
      <c r="H9" s="268">
        <v>5912.4299999999994</v>
      </c>
      <c r="I9" s="268">
        <v>7353.3099999999995</v>
      </c>
      <c r="J9" s="268">
        <v>8520</v>
      </c>
      <c r="K9" s="181">
        <v>1166.6900000000005</v>
      </c>
      <c r="L9" s="112">
        <v>0.15866188152002303</v>
      </c>
      <c r="P9"/>
    </row>
    <row r="10" spans="1:16" x14ac:dyDescent="0.25">
      <c r="A10" s="429" t="s">
        <v>26</v>
      </c>
      <c r="B10" s="430" t="s">
        <v>14</v>
      </c>
      <c r="C10" s="268">
        <v>2465</v>
      </c>
      <c r="D10" s="268">
        <v>2850</v>
      </c>
      <c r="E10" s="268">
        <v>3200</v>
      </c>
      <c r="F10" s="181">
        <v>350</v>
      </c>
      <c r="G10" s="112">
        <v>0.12280701754385964</v>
      </c>
      <c r="H10" s="268">
        <v>634.49</v>
      </c>
      <c r="I10" s="268">
        <v>755.82</v>
      </c>
      <c r="J10" s="268">
        <v>900</v>
      </c>
      <c r="K10" s="181">
        <v>144.17999999999995</v>
      </c>
      <c r="L10" s="112">
        <v>0.19075970469159315</v>
      </c>
    </row>
    <row r="11" spans="1:16" x14ac:dyDescent="0.25">
      <c r="A11" s="431" t="s">
        <v>146</v>
      </c>
      <c r="B11" s="432" t="s">
        <v>14</v>
      </c>
      <c r="C11" s="298">
        <v>139</v>
      </c>
      <c r="D11" s="298">
        <v>164</v>
      </c>
      <c r="E11" s="298">
        <v>190</v>
      </c>
      <c r="F11" s="298">
        <v>26</v>
      </c>
      <c r="G11" s="299">
        <v>0.15853658536585366</v>
      </c>
      <c r="H11" s="298">
        <v>71.02000000000001</v>
      </c>
      <c r="I11" s="298">
        <v>85.67</v>
      </c>
      <c r="J11" s="298">
        <v>90</v>
      </c>
      <c r="K11" s="298">
        <v>4.3299999999999983</v>
      </c>
      <c r="L11" s="299">
        <v>5.0542780436558868E-2</v>
      </c>
    </row>
    <row r="12" spans="1:16" ht="17.25" thickBot="1" x14ac:dyDescent="0.3">
      <c r="A12" s="422" t="s">
        <v>15</v>
      </c>
      <c r="B12" s="423"/>
      <c r="C12" s="296">
        <v>28168</v>
      </c>
      <c r="D12" s="296">
        <v>31264</v>
      </c>
      <c r="E12" s="296">
        <v>36600</v>
      </c>
      <c r="F12" s="296">
        <v>5336</v>
      </c>
      <c r="G12" s="297">
        <v>0.17067553735926305</v>
      </c>
      <c r="H12" s="296">
        <v>7410.9</v>
      </c>
      <c r="I12" s="296">
        <v>9268.8599999999988</v>
      </c>
      <c r="J12" s="296">
        <v>10800</v>
      </c>
      <c r="K12" s="296">
        <v>1531.14</v>
      </c>
      <c r="L12" s="297">
        <v>0.16519183588920325</v>
      </c>
    </row>
    <row r="13" spans="1:16" ht="17.25" thickTop="1" x14ac:dyDescent="0.25">
      <c r="A13" s="191"/>
      <c r="B13" s="191"/>
      <c r="C13" s="192"/>
      <c r="D13" s="192"/>
      <c r="E13" s="192"/>
      <c r="H13" s="192"/>
      <c r="I13" s="192"/>
      <c r="J13" s="192"/>
      <c r="L13" s="129"/>
      <c r="O13" s="92"/>
    </row>
    <row r="14" spans="1:16" ht="18" x14ac:dyDescent="0.25">
      <c r="A14" s="125" t="s">
        <v>147</v>
      </c>
    </row>
    <row r="15" spans="1:16" x14ac:dyDescent="0.25">
      <c r="A15" s="125" t="s">
        <v>148</v>
      </c>
    </row>
    <row r="16" spans="1:16" x14ac:dyDescent="0.25">
      <c r="A16" s="125" t="s">
        <v>149</v>
      </c>
    </row>
    <row r="18" spans="1:15" x14ac:dyDescent="0.25">
      <c r="A18" s="125" t="s">
        <v>469</v>
      </c>
      <c r="B18" s="88"/>
      <c r="C18" s="88"/>
      <c r="D18" s="433" t="s">
        <v>470</v>
      </c>
      <c r="E18" s="433"/>
      <c r="F18" s="433"/>
      <c r="G18" s="433"/>
      <c r="H18" s="433"/>
      <c r="I18" s="433"/>
      <c r="J18" s="433"/>
      <c r="K18" s="433"/>
      <c r="L18" s="433"/>
      <c r="M18"/>
      <c r="N18"/>
      <c r="O18"/>
    </row>
    <row r="19" spans="1:15" ht="17.25" thickBot="1" x14ac:dyDescent="0.3">
      <c r="A19" s="33" t="s">
        <v>461</v>
      </c>
      <c r="B19" s="130"/>
      <c r="C19" s="132"/>
      <c r="D19" s="125"/>
      <c r="E19" s="434"/>
      <c r="F19" s="434"/>
      <c r="G19" s="434"/>
      <c r="H19" s="132"/>
      <c r="I19" s="125"/>
      <c r="J19" s="131"/>
      <c r="K19" s="131"/>
      <c r="L19" s="131"/>
      <c r="M19"/>
      <c r="N19"/>
      <c r="O19"/>
    </row>
    <row r="20" spans="1:15" ht="16.5" customHeight="1" thickTop="1" x14ac:dyDescent="0.25">
      <c r="A20" s="435" t="s">
        <v>471</v>
      </c>
      <c r="B20" s="436"/>
      <c r="C20" s="424" t="s">
        <v>400</v>
      </c>
      <c r="D20" s="425"/>
      <c r="E20" s="425"/>
      <c r="F20" s="425"/>
      <c r="G20" s="426"/>
      <c r="H20" s="306"/>
      <c r="I20" s="441" t="s">
        <v>401</v>
      </c>
      <c r="J20" s="441"/>
      <c r="K20" s="441"/>
      <c r="L20" s="442"/>
      <c r="M20"/>
      <c r="N20"/>
      <c r="O20"/>
    </row>
    <row r="21" spans="1:15" ht="16.5" customHeight="1" x14ac:dyDescent="0.3">
      <c r="A21" s="437"/>
      <c r="B21" s="438"/>
      <c r="C21" s="68" t="s">
        <v>500</v>
      </c>
      <c r="D21" s="69" t="s">
        <v>501</v>
      </c>
      <c r="E21" s="70" t="s">
        <v>502</v>
      </c>
      <c r="F21" s="443" t="s">
        <v>402</v>
      </c>
      <c r="G21" s="444"/>
      <c r="H21" s="68" t="s">
        <v>500</v>
      </c>
      <c r="I21" s="69" t="s">
        <v>501</v>
      </c>
      <c r="J21" s="70" t="s">
        <v>502</v>
      </c>
      <c r="K21" s="443" t="s">
        <v>402</v>
      </c>
      <c r="L21" s="444"/>
      <c r="M21"/>
      <c r="N21"/>
      <c r="O21"/>
    </row>
    <row r="22" spans="1:15" ht="16.5" customHeight="1" thickBot="1" x14ac:dyDescent="0.3">
      <c r="A22" s="439"/>
      <c r="B22" s="440"/>
      <c r="C22" s="137" t="s">
        <v>403</v>
      </c>
      <c r="D22" s="142" t="s">
        <v>403</v>
      </c>
      <c r="E22" s="142" t="s">
        <v>403</v>
      </c>
      <c r="F22" s="142" t="s">
        <v>403</v>
      </c>
      <c r="G22" s="141" t="s">
        <v>404</v>
      </c>
      <c r="H22" s="137" t="s">
        <v>405</v>
      </c>
      <c r="I22" s="142" t="s">
        <v>405</v>
      </c>
      <c r="J22" s="142" t="s">
        <v>405</v>
      </c>
      <c r="K22" s="142" t="s">
        <v>405</v>
      </c>
      <c r="L22" s="141" t="s">
        <v>404</v>
      </c>
      <c r="M22"/>
      <c r="N22"/>
      <c r="O22"/>
    </row>
    <row r="23" spans="1:15" ht="17.25" thickTop="1" x14ac:dyDescent="0.25">
      <c r="A23" s="427" t="s">
        <v>321</v>
      </c>
      <c r="B23" s="428"/>
      <c r="C23" s="181">
        <v>562</v>
      </c>
      <c r="D23" s="181">
        <v>611</v>
      </c>
      <c r="E23" s="181">
        <v>800</v>
      </c>
      <c r="F23" s="181">
        <v>189</v>
      </c>
      <c r="G23" s="112">
        <v>0.30932896890343697</v>
      </c>
      <c r="H23" s="181">
        <v>366.39000000000016</v>
      </c>
      <c r="I23" s="181">
        <v>397.01</v>
      </c>
      <c r="J23" s="181">
        <v>440</v>
      </c>
      <c r="K23" s="181">
        <v>42.990000000000009</v>
      </c>
      <c r="L23" s="112">
        <v>0.10828442608498529</v>
      </c>
      <c r="M23"/>
      <c r="N23"/>
      <c r="O23"/>
    </row>
    <row r="24" spans="1:15" x14ac:dyDescent="0.25">
      <c r="A24" s="429" t="s">
        <v>334</v>
      </c>
      <c r="B24" s="430"/>
      <c r="C24" s="181">
        <v>1822</v>
      </c>
      <c r="D24" s="181">
        <v>2213</v>
      </c>
      <c r="E24" s="181">
        <v>2600</v>
      </c>
      <c r="F24" s="181">
        <v>387</v>
      </c>
      <c r="G24" s="112">
        <v>0.17487573429733394</v>
      </c>
      <c r="H24" s="181">
        <v>426.57000000000005</v>
      </c>
      <c r="I24" s="181">
        <v>677.05000000000007</v>
      </c>
      <c r="J24" s="181">
        <v>850</v>
      </c>
      <c r="K24" s="181">
        <v>172.94999999999993</v>
      </c>
      <c r="L24" s="112">
        <v>0.25544642197769724</v>
      </c>
      <c r="M24"/>
      <c r="N24"/>
      <c r="O24"/>
    </row>
    <row r="25" spans="1:15" x14ac:dyDescent="0.25">
      <c r="A25" s="429" t="s">
        <v>335</v>
      </c>
      <c r="B25" s="430" t="s">
        <v>14</v>
      </c>
      <c r="C25" s="268">
        <v>23180</v>
      </c>
      <c r="D25" s="268">
        <v>25426</v>
      </c>
      <c r="E25" s="268">
        <v>29810</v>
      </c>
      <c r="F25" s="181">
        <v>4384</v>
      </c>
      <c r="G25" s="112">
        <v>0.1724219303075592</v>
      </c>
      <c r="H25" s="268">
        <v>5912.4299999999994</v>
      </c>
      <c r="I25" s="268">
        <v>7353.3099999999995</v>
      </c>
      <c r="J25" s="268">
        <v>8520</v>
      </c>
      <c r="K25" s="181">
        <v>1166.6900000000005</v>
      </c>
      <c r="L25" s="112">
        <v>0.15866188152002303</v>
      </c>
      <c r="M25"/>
      <c r="N25"/>
      <c r="O25"/>
    </row>
    <row r="26" spans="1:15" x14ac:dyDescent="0.25">
      <c r="A26" s="429" t="s">
        <v>336</v>
      </c>
      <c r="B26" s="430" t="s">
        <v>14</v>
      </c>
      <c r="C26" s="268">
        <v>2465</v>
      </c>
      <c r="D26" s="268">
        <v>2850</v>
      </c>
      <c r="E26" s="268">
        <v>3200</v>
      </c>
      <c r="F26" s="181">
        <v>350</v>
      </c>
      <c r="G26" s="112">
        <v>0.12280701754385964</v>
      </c>
      <c r="H26" s="268">
        <v>634.49</v>
      </c>
      <c r="I26" s="268">
        <v>755.82</v>
      </c>
      <c r="J26" s="268">
        <v>900</v>
      </c>
      <c r="K26" s="181">
        <v>144.17999999999995</v>
      </c>
      <c r="L26" s="112">
        <v>0.19075970469159315</v>
      </c>
      <c r="M26"/>
      <c r="N26"/>
      <c r="O26"/>
    </row>
    <row r="27" spans="1:15" x14ac:dyDescent="0.25">
      <c r="A27" s="431" t="s">
        <v>472</v>
      </c>
      <c r="B27" s="432" t="s">
        <v>14</v>
      </c>
      <c r="C27" s="298">
        <v>139</v>
      </c>
      <c r="D27" s="298">
        <v>164</v>
      </c>
      <c r="E27" s="298">
        <v>190</v>
      </c>
      <c r="F27" s="298">
        <v>26</v>
      </c>
      <c r="G27" s="299">
        <v>0.15853658536585366</v>
      </c>
      <c r="H27" s="298">
        <v>71.02000000000001</v>
      </c>
      <c r="I27" s="298">
        <v>85.67</v>
      </c>
      <c r="J27" s="298">
        <v>90</v>
      </c>
      <c r="K27" s="298">
        <v>4.3299999999999983</v>
      </c>
      <c r="L27" s="299">
        <v>5.0542780436558868E-2</v>
      </c>
      <c r="M27"/>
      <c r="N27"/>
      <c r="O27"/>
    </row>
    <row r="28" spans="1:15" ht="17.25" thickBot="1" x14ac:dyDescent="0.3">
      <c r="A28" s="422" t="s">
        <v>406</v>
      </c>
      <c r="B28" s="423"/>
      <c r="C28" s="296">
        <v>28168</v>
      </c>
      <c r="D28" s="296">
        <v>31264</v>
      </c>
      <c r="E28" s="296">
        <v>36600</v>
      </c>
      <c r="F28" s="296">
        <v>5336</v>
      </c>
      <c r="G28" s="297">
        <v>0.17067553735926305</v>
      </c>
      <c r="H28" s="296">
        <v>7410.9</v>
      </c>
      <c r="I28" s="296">
        <v>9268.8599999999988</v>
      </c>
      <c r="J28" s="296">
        <v>10800</v>
      </c>
      <c r="K28" s="296">
        <v>1531.14</v>
      </c>
      <c r="L28" s="297">
        <v>0.16519183588920325</v>
      </c>
    </row>
    <row r="29" spans="1:15" ht="17.25" thickTop="1" x14ac:dyDescent="0.25">
      <c r="A29" s="191"/>
      <c r="B29" s="191"/>
      <c r="C29" s="125"/>
      <c r="D29" s="192"/>
      <c r="E29" s="192"/>
      <c r="H29" s="125"/>
      <c r="I29" s="192"/>
      <c r="J29" s="192"/>
      <c r="L29" s="129"/>
    </row>
    <row r="30" spans="1:15" ht="18" x14ac:dyDescent="0.25">
      <c r="A30" s="125" t="s">
        <v>466</v>
      </c>
      <c r="C30" s="125"/>
      <c r="H30" s="125"/>
    </row>
    <row r="31" spans="1:15" x14ac:dyDescent="0.25">
      <c r="A31" s="125" t="s">
        <v>467</v>
      </c>
      <c r="C31" s="125"/>
      <c r="H31" s="125"/>
    </row>
    <row r="32" spans="1:15" x14ac:dyDescent="0.25">
      <c r="A32" s="125" t="s">
        <v>468</v>
      </c>
      <c r="C32" s="125"/>
      <c r="H32" s="125"/>
    </row>
    <row r="35" spans="12:12" x14ac:dyDescent="0.25">
      <c r="L35" s="129"/>
    </row>
  </sheetData>
  <mergeCells count="26">
    <mergeCell ref="D2:L2"/>
    <mergeCell ref="A3:B3"/>
    <mergeCell ref="A4:B6"/>
    <mergeCell ref="D4:G4"/>
    <mergeCell ref="I4:L4"/>
    <mergeCell ref="F5:G5"/>
    <mergeCell ref="K5:L5"/>
    <mergeCell ref="A11:B11"/>
    <mergeCell ref="A12:B12"/>
    <mergeCell ref="A10:B10"/>
    <mergeCell ref="A7:B7"/>
    <mergeCell ref="A8:B8"/>
    <mergeCell ref="A9:B9"/>
    <mergeCell ref="D18:L18"/>
    <mergeCell ref="E19:G19"/>
    <mergeCell ref="A20:B22"/>
    <mergeCell ref="I20:L20"/>
    <mergeCell ref="F21:G21"/>
    <mergeCell ref="K21:L21"/>
    <mergeCell ref="A28:B28"/>
    <mergeCell ref="C20:G20"/>
    <mergeCell ref="A23:B23"/>
    <mergeCell ref="A24:B24"/>
    <mergeCell ref="A25:B25"/>
    <mergeCell ref="A26:B26"/>
    <mergeCell ref="A27:B27"/>
  </mergeCells>
  <hyperlinks>
    <hyperlink ref="A1" location="'tabel Shrt - overzicht'!A1" display="Terug lijst van de tabellen" xr:uid="{212862AE-47F6-441F-8D03-E608CACC68FE}"/>
    <hyperlink ref="A19" location="'Tableau Shrt - Résumé'!A1" display="retour vers liste des tableaux" xr:uid="{C60709FB-11D3-451B-B6AD-8894EED02E8D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43D6C-7858-4460-B277-01BB9B8859C0}">
  <dimension ref="A1:G181"/>
  <sheetViews>
    <sheetView zoomScale="85" zoomScaleNormal="85" workbookViewId="0">
      <selection activeCell="I1" sqref="I1:W1048576"/>
    </sheetView>
  </sheetViews>
  <sheetFormatPr defaultColWidth="8.85546875" defaultRowHeight="15" x14ac:dyDescent="0.25"/>
  <cols>
    <col min="1" max="1" width="13.42578125" style="273" customWidth="1"/>
    <col min="2" max="2" width="14" style="273" customWidth="1"/>
    <col min="3" max="3" width="17.140625" style="273" customWidth="1"/>
    <col min="4" max="4" width="16.28515625" style="273" customWidth="1"/>
    <col min="5" max="7" width="16.42578125" style="273" customWidth="1"/>
    <col min="8" max="16384" width="8.85546875" style="273"/>
  </cols>
  <sheetData>
    <row r="1" spans="1:7" ht="60" x14ac:dyDescent="0.25">
      <c r="A1" s="292" t="s">
        <v>262</v>
      </c>
      <c r="B1" s="292" t="s">
        <v>158</v>
      </c>
      <c r="C1" s="292" t="s">
        <v>264</v>
      </c>
      <c r="D1" s="292" t="s">
        <v>270</v>
      </c>
      <c r="E1" s="292" t="s">
        <v>267</v>
      </c>
      <c r="F1" s="292" t="s">
        <v>268</v>
      </c>
      <c r="G1" s="292" t="s">
        <v>269</v>
      </c>
    </row>
    <row r="2" spans="1:7" x14ac:dyDescent="0.25">
      <c r="A2" s="315">
        <v>20262</v>
      </c>
      <c r="B2" t="s">
        <v>159</v>
      </c>
      <c r="C2" t="s">
        <v>157</v>
      </c>
      <c r="D2" t="s">
        <v>265</v>
      </c>
      <c r="E2" s="319">
        <v>151300</v>
      </c>
      <c r="F2" s="319">
        <v>156100</v>
      </c>
      <c r="G2" s="319">
        <v>134300</v>
      </c>
    </row>
    <row r="3" spans="1:7" x14ac:dyDescent="0.25">
      <c r="A3" s="315">
        <v>20262</v>
      </c>
      <c r="B3" t="s">
        <v>159</v>
      </c>
      <c r="C3" t="s">
        <v>157</v>
      </c>
      <c r="D3" t="s">
        <v>266</v>
      </c>
      <c r="E3" s="319">
        <v>103200</v>
      </c>
      <c r="F3" s="319">
        <v>108600</v>
      </c>
      <c r="G3" s="319">
        <v>84500</v>
      </c>
    </row>
    <row r="4" spans="1:7" x14ac:dyDescent="0.25">
      <c r="A4" s="315">
        <v>20262</v>
      </c>
      <c r="B4" t="s">
        <v>160</v>
      </c>
      <c r="C4" t="s">
        <v>154</v>
      </c>
      <c r="D4" t="s">
        <v>265</v>
      </c>
      <c r="E4" s="319">
        <v>755000</v>
      </c>
      <c r="F4" s="319">
        <v>786700</v>
      </c>
      <c r="G4" s="319">
        <v>698700</v>
      </c>
    </row>
    <row r="5" spans="1:7" x14ac:dyDescent="0.25">
      <c r="A5" s="315">
        <v>20262</v>
      </c>
      <c r="B5" t="s">
        <v>160</v>
      </c>
      <c r="C5" t="s">
        <v>154</v>
      </c>
      <c r="D5" t="s">
        <v>266</v>
      </c>
      <c r="E5" s="319">
        <v>755400</v>
      </c>
      <c r="F5" s="319">
        <v>792900</v>
      </c>
      <c r="G5" s="319">
        <v>615600</v>
      </c>
    </row>
    <row r="6" spans="1:7" x14ac:dyDescent="0.25">
      <c r="A6" s="315">
        <v>20262</v>
      </c>
      <c r="B6" t="s">
        <v>161</v>
      </c>
      <c r="C6" t="s">
        <v>155</v>
      </c>
      <c r="D6" t="s">
        <v>265</v>
      </c>
      <c r="E6" s="319">
        <v>499500</v>
      </c>
      <c r="F6" s="319">
        <v>517900</v>
      </c>
      <c r="G6" s="319">
        <v>457100</v>
      </c>
    </row>
    <row r="7" spans="1:7" x14ac:dyDescent="0.25">
      <c r="A7" s="315">
        <v>20262</v>
      </c>
      <c r="B7" t="s">
        <v>161</v>
      </c>
      <c r="C7" t="s">
        <v>155</v>
      </c>
      <c r="D7" t="s">
        <v>266</v>
      </c>
      <c r="E7" s="319">
        <v>519000</v>
      </c>
      <c r="F7" s="319">
        <v>543300</v>
      </c>
      <c r="G7" s="319">
        <v>416900</v>
      </c>
    </row>
    <row r="8" spans="1:7" x14ac:dyDescent="0.25">
      <c r="A8" s="315">
        <v>20262</v>
      </c>
      <c r="B8" t="s">
        <v>162</v>
      </c>
      <c r="C8" t="s">
        <v>156</v>
      </c>
      <c r="D8" t="s">
        <v>265</v>
      </c>
      <c r="E8" s="319">
        <v>625800</v>
      </c>
      <c r="F8" s="319">
        <v>643400</v>
      </c>
      <c r="G8" s="319">
        <v>537200</v>
      </c>
    </row>
    <row r="9" spans="1:7" x14ac:dyDescent="0.25">
      <c r="A9" s="315">
        <v>20262</v>
      </c>
      <c r="B9" t="s">
        <v>162</v>
      </c>
      <c r="C9" t="s">
        <v>156</v>
      </c>
      <c r="D9" t="s">
        <v>266</v>
      </c>
      <c r="E9" s="319">
        <v>629500</v>
      </c>
      <c r="F9" s="319">
        <v>653500</v>
      </c>
      <c r="G9" s="319">
        <v>463000</v>
      </c>
    </row>
    <row r="10" spans="1:7" x14ac:dyDescent="0.25">
      <c r="A10" s="315">
        <v>20262</v>
      </c>
      <c r="B10" t="s">
        <v>163</v>
      </c>
      <c r="C10" t="s">
        <v>263</v>
      </c>
      <c r="D10" t="s">
        <v>265</v>
      </c>
      <c r="E10" s="319">
        <v>43500</v>
      </c>
      <c r="F10" s="319">
        <v>45200</v>
      </c>
      <c r="G10" s="319">
        <v>25100</v>
      </c>
    </row>
    <row r="11" spans="1:7" x14ac:dyDescent="0.25">
      <c r="A11" s="315">
        <v>20262</v>
      </c>
      <c r="B11" t="s">
        <v>163</v>
      </c>
      <c r="C11" t="s">
        <v>263</v>
      </c>
      <c r="D11" t="s">
        <v>266</v>
      </c>
      <c r="E11" s="319">
        <v>36800</v>
      </c>
      <c r="F11" s="319">
        <v>38400</v>
      </c>
      <c r="G11" s="319">
        <v>17600</v>
      </c>
    </row>
    <row r="12" spans="1:7" x14ac:dyDescent="0.25">
      <c r="A12" s="315">
        <v>20261</v>
      </c>
      <c r="B12" t="s">
        <v>159</v>
      </c>
      <c r="C12" t="s">
        <v>157</v>
      </c>
      <c r="D12" t="s">
        <v>265</v>
      </c>
      <c r="E12" s="273">
        <v>154125</v>
      </c>
      <c r="F12" s="273">
        <v>158693</v>
      </c>
      <c r="G12" s="273">
        <v>134303.51</v>
      </c>
    </row>
    <row r="13" spans="1:7" x14ac:dyDescent="0.25">
      <c r="A13" s="315">
        <v>20261</v>
      </c>
      <c r="B13" t="s">
        <v>159</v>
      </c>
      <c r="C13" t="s">
        <v>157</v>
      </c>
      <c r="D13" t="s">
        <v>266</v>
      </c>
      <c r="E13" s="273">
        <v>108078</v>
      </c>
      <c r="F13" s="273">
        <v>113434</v>
      </c>
      <c r="G13" s="273">
        <v>87447.15</v>
      </c>
    </row>
    <row r="14" spans="1:7" x14ac:dyDescent="0.25">
      <c r="A14" s="315">
        <v>20261</v>
      </c>
      <c r="B14" t="s">
        <v>160</v>
      </c>
      <c r="C14" t="s">
        <v>154</v>
      </c>
      <c r="D14" t="s">
        <v>265</v>
      </c>
      <c r="E14" s="273">
        <v>752676</v>
      </c>
      <c r="F14" s="273">
        <v>782667</v>
      </c>
      <c r="G14" s="273">
        <v>689045.52</v>
      </c>
    </row>
    <row r="15" spans="1:7" x14ac:dyDescent="0.25">
      <c r="A15" s="315">
        <v>20261</v>
      </c>
      <c r="B15" t="s">
        <v>160</v>
      </c>
      <c r="C15" t="s">
        <v>154</v>
      </c>
      <c r="D15" t="s">
        <v>266</v>
      </c>
      <c r="E15" s="273">
        <v>756708</v>
      </c>
      <c r="F15" s="273">
        <v>793632</v>
      </c>
      <c r="G15" s="273">
        <v>614202.37</v>
      </c>
    </row>
    <row r="16" spans="1:7" x14ac:dyDescent="0.25">
      <c r="A16" s="315">
        <v>20261</v>
      </c>
      <c r="B16" t="s">
        <v>161</v>
      </c>
      <c r="C16" t="s">
        <v>155</v>
      </c>
      <c r="D16" t="s">
        <v>265</v>
      </c>
      <c r="E16" s="273">
        <v>497709</v>
      </c>
      <c r="F16" s="273">
        <v>515463</v>
      </c>
      <c r="G16" s="273">
        <v>451249.78</v>
      </c>
    </row>
    <row r="17" spans="1:7" x14ac:dyDescent="0.25">
      <c r="A17" s="315">
        <v>20261</v>
      </c>
      <c r="B17" t="s">
        <v>161</v>
      </c>
      <c r="C17" t="s">
        <v>155</v>
      </c>
      <c r="D17" t="s">
        <v>266</v>
      </c>
      <c r="E17" s="273">
        <v>517492</v>
      </c>
      <c r="F17" s="273">
        <v>541482</v>
      </c>
      <c r="G17" s="273">
        <v>414340.9</v>
      </c>
    </row>
    <row r="18" spans="1:7" x14ac:dyDescent="0.25">
      <c r="A18" s="315">
        <v>20261</v>
      </c>
      <c r="B18" t="s">
        <v>162</v>
      </c>
      <c r="C18" t="s">
        <v>156</v>
      </c>
      <c r="D18" t="s">
        <v>265</v>
      </c>
      <c r="E18" s="273">
        <v>630177</v>
      </c>
      <c r="F18" s="273">
        <v>647696</v>
      </c>
      <c r="G18" s="273">
        <v>531991.73</v>
      </c>
    </row>
    <row r="19" spans="1:7" x14ac:dyDescent="0.25">
      <c r="A19" s="315">
        <v>20261</v>
      </c>
      <c r="B19" t="s">
        <v>162</v>
      </c>
      <c r="C19" t="s">
        <v>156</v>
      </c>
      <c r="D19" t="s">
        <v>266</v>
      </c>
      <c r="E19" s="273">
        <v>632584</v>
      </c>
      <c r="F19" s="273">
        <v>656225</v>
      </c>
      <c r="G19" s="273">
        <v>459951.92</v>
      </c>
    </row>
    <row r="20" spans="1:7" x14ac:dyDescent="0.25">
      <c r="A20" s="315">
        <v>20261</v>
      </c>
      <c r="B20" t="s">
        <v>163</v>
      </c>
      <c r="C20" t="s">
        <v>263</v>
      </c>
      <c r="D20" t="s">
        <v>265</v>
      </c>
      <c r="E20" s="273">
        <v>42809</v>
      </c>
      <c r="F20" s="273">
        <v>44470</v>
      </c>
      <c r="G20" s="273">
        <v>23617.55</v>
      </c>
    </row>
    <row r="21" spans="1:7" x14ac:dyDescent="0.25">
      <c r="A21" s="315">
        <v>20261</v>
      </c>
      <c r="B21" t="s">
        <v>163</v>
      </c>
      <c r="C21" t="s">
        <v>263</v>
      </c>
      <c r="D21" t="s">
        <v>266</v>
      </c>
      <c r="E21" s="273">
        <v>36195</v>
      </c>
      <c r="F21" s="273">
        <v>37831</v>
      </c>
      <c r="G21" s="273">
        <v>16527.28</v>
      </c>
    </row>
    <row r="22" spans="1:7" x14ac:dyDescent="0.25">
      <c r="A22" s="315">
        <v>20254</v>
      </c>
      <c r="B22" t="s">
        <v>159</v>
      </c>
      <c r="C22" t="s">
        <v>157</v>
      </c>
      <c r="D22" t="s">
        <v>265</v>
      </c>
      <c r="E22" s="300">
        <v>158239</v>
      </c>
      <c r="F22" s="300">
        <v>162739</v>
      </c>
      <c r="G22" s="300">
        <v>141432.38</v>
      </c>
    </row>
    <row r="23" spans="1:7" x14ac:dyDescent="0.25">
      <c r="A23" s="315">
        <v>20254</v>
      </c>
      <c r="B23" t="s">
        <v>159</v>
      </c>
      <c r="C23" t="s">
        <v>157</v>
      </c>
      <c r="D23" t="s">
        <v>266</v>
      </c>
      <c r="E23" s="300">
        <v>114058</v>
      </c>
      <c r="F23" s="300">
        <v>119234</v>
      </c>
      <c r="G23" s="300">
        <v>92568.55</v>
      </c>
    </row>
    <row r="24" spans="1:7" x14ac:dyDescent="0.25">
      <c r="A24" s="315">
        <v>20254</v>
      </c>
      <c r="B24" t="s">
        <v>160</v>
      </c>
      <c r="C24" t="s">
        <v>154</v>
      </c>
      <c r="D24" t="s">
        <v>265</v>
      </c>
      <c r="E24" s="300">
        <v>749983</v>
      </c>
      <c r="F24" s="300">
        <v>777029</v>
      </c>
      <c r="G24" s="300">
        <v>699117.07</v>
      </c>
    </row>
    <row r="25" spans="1:7" x14ac:dyDescent="0.25">
      <c r="A25" s="315">
        <v>20254</v>
      </c>
      <c r="B25" t="s">
        <v>160</v>
      </c>
      <c r="C25" t="s">
        <v>154</v>
      </c>
      <c r="D25" t="s">
        <v>266</v>
      </c>
      <c r="E25" s="300">
        <v>755736</v>
      </c>
      <c r="F25" s="300">
        <v>789827</v>
      </c>
      <c r="G25" s="300">
        <v>619008.39</v>
      </c>
    </row>
    <row r="26" spans="1:7" x14ac:dyDescent="0.25">
      <c r="A26" s="315">
        <v>20254</v>
      </c>
      <c r="B26" t="s">
        <v>161</v>
      </c>
      <c r="C26" t="s">
        <v>155</v>
      </c>
      <c r="D26" t="s">
        <v>265</v>
      </c>
      <c r="E26" s="300">
        <v>494913</v>
      </c>
      <c r="F26" s="300">
        <v>510705</v>
      </c>
      <c r="G26" s="300">
        <v>454093.21</v>
      </c>
    </row>
    <row r="27" spans="1:7" x14ac:dyDescent="0.25">
      <c r="A27" s="315">
        <v>20254</v>
      </c>
      <c r="B27" t="s">
        <v>161</v>
      </c>
      <c r="C27" t="s">
        <v>155</v>
      </c>
      <c r="D27" t="s">
        <v>266</v>
      </c>
      <c r="E27" s="300">
        <v>514574</v>
      </c>
      <c r="F27" s="300">
        <v>536889</v>
      </c>
      <c r="G27" s="300">
        <v>414048.25</v>
      </c>
    </row>
    <row r="28" spans="1:7" x14ac:dyDescent="0.25">
      <c r="A28" s="315">
        <v>20254</v>
      </c>
      <c r="B28" t="s">
        <v>162</v>
      </c>
      <c r="C28" t="s">
        <v>156</v>
      </c>
      <c r="D28" t="s">
        <v>265</v>
      </c>
      <c r="E28" s="300">
        <v>624068</v>
      </c>
      <c r="F28" s="300">
        <v>639928</v>
      </c>
      <c r="G28" s="300">
        <v>533705.53</v>
      </c>
    </row>
    <row r="29" spans="1:7" x14ac:dyDescent="0.25">
      <c r="A29" s="315">
        <v>20254</v>
      </c>
      <c r="B29" t="s">
        <v>162</v>
      </c>
      <c r="C29" t="s">
        <v>156</v>
      </c>
      <c r="D29" t="s">
        <v>266</v>
      </c>
      <c r="E29" s="300">
        <v>627596</v>
      </c>
      <c r="F29" s="300">
        <v>649738</v>
      </c>
      <c r="G29" s="300">
        <v>458921.74</v>
      </c>
    </row>
    <row r="30" spans="1:7" x14ac:dyDescent="0.25">
      <c r="A30" s="315">
        <v>20254</v>
      </c>
      <c r="B30" t="s">
        <v>163</v>
      </c>
      <c r="C30" t="s">
        <v>263</v>
      </c>
      <c r="D30" t="s">
        <v>265</v>
      </c>
      <c r="E30" s="300">
        <v>37045</v>
      </c>
      <c r="F30" s="300">
        <v>38295</v>
      </c>
      <c r="G30" s="300">
        <v>22548.720000000001</v>
      </c>
    </row>
    <row r="31" spans="1:7" x14ac:dyDescent="0.25">
      <c r="A31" s="315">
        <v>20254</v>
      </c>
      <c r="B31" t="s">
        <v>163</v>
      </c>
      <c r="C31" t="s">
        <v>263</v>
      </c>
      <c r="D31" t="s">
        <v>266</v>
      </c>
      <c r="E31" s="300">
        <v>32400</v>
      </c>
      <c r="F31" s="300">
        <v>33682</v>
      </c>
      <c r="G31" s="300">
        <v>15694.26</v>
      </c>
    </row>
    <row r="32" spans="1:7" x14ac:dyDescent="0.25">
      <c r="A32" s="315">
        <v>20253</v>
      </c>
      <c r="B32" t="s">
        <v>159</v>
      </c>
      <c r="C32" t="s">
        <v>157</v>
      </c>
      <c r="D32" t="s">
        <v>265</v>
      </c>
      <c r="E32" s="300">
        <v>156880</v>
      </c>
      <c r="F32" s="300">
        <v>161756</v>
      </c>
      <c r="G32" s="300">
        <v>127238.89</v>
      </c>
    </row>
    <row r="33" spans="1:7" x14ac:dyDescent="0.25">
      <c r="A33" s="315">
        <v>20253</v>
      </c>
      <c r="B33" t="s">
        <v>159</v>
      </c>
      <c r="C33" t="s">
        <v>157</v>
      </c>
      <c r="D33" t="s">
        <v>266</v>
      </c>
      <c r="E33" s="300">
        <v>110446</v>
      </c>
      <c r="F33" s="300">
        <v>115805</v>
      </c>
      <c r="G33" s="300">
        <v>78573.570000000007</v>
      </c>
    </row>
    <row r="34" spans="1:7" x14ac:dyDescent="0.25">
      <c r="A34" s="315">
        <v>20253</v>
      </c>
      <c r="B34" t="s">
        <v>160</v>
      </c>
      <c r="C34" t="s">
        <v>154</v>
      </c>
      <c r="D34" t="s">
        <v>265</v>
      </c>
      <c r="E34" s="300">
        <v>760190</v>
      </c>
      <c r="F34" s="300">
        <v>789578</v>
      </c>
      <c r="G34" s="300">
        <v>692403.95</v>
      </c>
    </row>
    <row r="35" spans="1:7" x14ac:dyDescent="0.25">
      <c r="A35" s="315">
        <v>20253</v>
      </c>
      <c r="B35" t="s">
        <v>160</v>
      </c>
      <c r="C35" t="s">
        <v>154</v>
      </c>
      <c r="D35" t="s">
        <v>266</v>
      </c>
      <c r="E35" s="300">
        <v>761071</v>
      </c>
      <c r="F35" s="300">
        <v>797370</v>
      </c>
      <c r="G35" s="300">
        <v>594965.71</v>
      </c>
    </row>
    <row r="36" spans="1:7" x14ac:dyDescent="0.25">
      <c r="A36" s="315">
        <v>20253</v>
      </c>
      <c r="B36" t="s">
        <v>161</v>
      </c>
      <c r="C36" t="s">
        <v>155</v>
      </c>
      <c r="D36" t="s">
        <v>265</v>
      </c>
      <c r="E36" s="300">
        <v>499660</v>
      </c>
      <c r="F36" s="300">
        <v>516871</v>
      </c>
      <c r="G36" s="300">
        <v>450976.09</v>
      </c>
    </row>
    <row r="37" spans="1:7" x14ac:dyDescent="0.25">
      <c r="A37" s="315">
        <v>20253</v>
      </c>
      <c r="B37" t="s">
        <v>161</v>
      </c>
      <c r="C37" t="s">
        <v>155</v>
      </c>
      <c r="D37" t="s">
        <v>266</v>
      </c>
      <c r="E37" s="300">
        <v>517179</v>
      </c>
      <c r="F37" s="300">
        <v>540447</v>
      </c>
      <c r="G37" s="300">
        <v>405585.58</v>
      </c>
    </row>
    <row r="38" spans="1:7" x14ac:dyDescent="0.25">
      <c r="A38" s="315">
        <v>20253</v>
      </c>
      <c r="B38" t="s">
        <v>162</v>
      </c>
      <c r="C38" t="s">
        <v>156</v>
      </c>
      <c r="D38" t="s">
        <v>265</v>
      </c>
      <c r="E38" s="300">
        <v>628999</v>
      </c>
      <c r="F38" s="300">
        <v>645929</v>
      </c>
      <c r="G38" s="300">
        <v>532650.41</v>
      </c>
    </row>
    <row r="39" spans="1:7" x14ac:dyDescent="0.25">
      <c r="A39" s="315">
        <v>20253</v>
      </c>
      <c r="B39" t="s">
        <v>162</v>
      </c>
      <c r="C39" t="s">
        <v>156</v>
      </c>
      <c r="D39" t="s">
        <v>266</v>
      </c>
      <c r="E39" s="300">
        <v>629567</v>
      </c>
      <c r="F39" s="300">
        <v>652544</v>
      </c>
      <c r="G39" s="300">
        <v>454866.08</v>
      </c>
    </row>
    <row r="40" spans="1:7" x14ac:dyDescent="0.25">
      <c r="A40" s="315">
        <v>20253</v>
      </c>
      <c r="B40" t="s">
        <v>163</v>
      </c>
      <c r="C40" t="s">
        <v>263</v>
      </c>
      <c r="D40" t="s">
        <v>265</v>
      </c>
      <c r="E40" s="300">
        <v>39115</v>
      </c>
      <c r="F40" s="300">
        <v>40693</v>
      </c>
      <c r="G40" s="300">
        <v>20792.63</v>
      </c>
    </row>
    <row r="41" spans="1:7" x14ac:dyDescent="0.25">
      <c r="A41" s="315">
        <v>20253</v>
      </c>
      <c r="B41" t="s">
        <v>163</v>
      </c>
      <c r="C41" t="s">
        <v>263</v>
      </c>
      <c r="D41" t="s">
        <v>266</v>
      </c>
      <c r="E41" s="300">
        <v>31593</v>
      </c>
      <c r="F41" s="300">
        <v>33021</v>
      </c>
      <c r="G41" s="300">
        <v>13958.07</v>
      </c>
    </row>
    <row r="42" spans="1:7" x14ac:dyDescent="0.25">
      <c r="A42" s="315">
        <v>20252</v>
      </c>
      <c r="B42" t="s">
        <v>159</v>
      </c>
      <c r="C42" t="s">
        <v>157</v>
      </c>
      <c r="D42" t="s">
        <v>265</v>
      </c>
      <c r="E42" s="286">
        <v>154437</v>
      </c>
      <c r="F42" s="286">
        <v>159213</v>
      </c>
      <c r="G42" s="286">
        <v>137836.60999999999</v>
      </c>
    </row>
    <row r="43" spans="1:7" x14ac:dyDescent="0.25">
      <c r="A43" s="315">
        <v>20252</v>
      </c>
      <c r="B43" t="s">
        <v>159</v>
      </c>
      <c r="C43" t="s">
        <v>157</v>
      </c>
      <c r="D43" t="s">
        <v>266</v>
      </c>
      <c r="E43" s="286">
        <v>108237</v>
      </c>
      <c r="F43" s="286">
        <v>113542</v>
      </c>
      <c r="G43" s="286">
        <v>89298.03</v>
      </c>
    </row>
    <row r="44" spans="1:7" x14ac:dyDescent="0.25">
      <c r="A44" s="315">
        <v>20252</v>
      </c>
      <c r="B44" t="s">
        <v>160</v>
      </c>
      <c r="C44" t="s">
        <v>154</v>
      </c>
      <c r="D44" t="s">
        <v>265</v>
      </c>
      <c r="E44" s="286">
        <v>761492</v>
      </c>
      <c r="F44" s="286">
        <v>791137</v>
      </c>
      <c r="G44" s="286">
        <v>705901.18</v>
      </c>
    </row>
    <row r="45" spans="1:7" x14ac:dyDescent="0.25">
      <c r="A45" s="315">
        <v>20252</v>
      </c>
      <c r="B45" t="s">
        <v>160</v>
      </c>
      <c r="C45" t="s">
        <v>154</v>
      </c>
      <c r="D45" t="s">
        <v>266</v>
      </c>
      <c r="E45" s="286">
        <v>763102</v>
      </c>
      <c r="F45" s="286">
        <v>800068</v>
      </c>
      <c r="G45" s="286">
        <v>623187.07999999996</v>
      </c>
    </row>
    <row r="46" spans="1:7" x14ac:dyDescent="0.25">
      <c r="A46" s="315">
        <v>20252</v>
      </c>
      <c r="B46" t="s">
        <v>161</v>
      </c>
      <c r="C46" t="s">
        <v>155</v>
      </c>
      <c r="D46" t="s">
        <v>265</v>
      </c>
      <c r="E46" s="286">
        <v>498651</v>
      </c>
      <c r="F46" s="286">
        <v>515855</v>
      </c>
      <c r="G46" s="286">
        <v>456386.8</v>
      </c>
    </row>
    <row r="47" spans="1:7" x14ac:dyDescent="0.25">
      <c r="A47" s="315">
        <v>20252</v>
      </c>
      <c r="B47" t="s">
        <v>161</v>
      </c>
      <c r="C47" t="s">
        <v>155</v>
      </c>
      <c r="D47" t="s">
        <v>266</v>
      </c>
      <c r="E47" s="286">
        <v>516215</v>
      </c>
      <c r="F47" s="286">
        <v>539773</v>
      </c>
      <c r="G47" s="286">
        <v>413538.82</v>
      </c>
    </row>
    <row r="48" spans="1:7" x14ac:dyDescent="0.25">
      <c r="A48" s="315">
        <v>20252</v>
      </c>
      <c r="B48" t="s">
        <v>162</v>
      </c>
      <c r="C48" t="s">
        <v>156</v>
      </c>
      <c r="D48" t="s">
        <v>265</v>
      </c>
      <c r="E48" s="286">
        <v>628630</v>
      </c>
      <c r="F48" s="286">
        <v>645465</v>
      </c>
      <c r="G48" s="286">
        <v>536654.84</v>
      </c>
    </row>
    <row r="49" spans="1:7" x14ac:dyDescent="0.25">
      <c r="A49" s="315">
        <v>20252</v>
      </c>
      <c r="B49" t="s">
        <v>162</v>
      </c>
      <c r="C49" t="s">
        <v>156</v>
      </c>
      <c r="D49" t="s">
        <v>266</v>
      </c>
      <c r="E49" s="286">
        <v>630969</v>
      </c>
      <c r="F49" s="286">
        <v>654164</v>
      </c>
      <c r="G49" s="286">
        <v>458342.51</v>
      </c>
    </row>
    <row r="50" spans="1:7" x14ac:dyDescent="0.25">
      <c r="A50" s="315">
        <v>20252</v>
      </c>
      <c r="B50" t="s">
        <v>163</v>
      </c>
      <c r="C50" t="s">
        <v>263</v>
      </c>
      <c r="D50" t="s">
        <v>265</v>
      </c>
      <c r="E50" s="286">
        <v>36598</v>
      </c>
      <c r="F50" s="286">
        <v>38065</v>
      </c>
      <c r="G50" s="286">
        <v>19914.310000000001</v>
      </c>
    </row>
    <row r="51" spans="1:7" x14ac:dyDescent="0.25">
      <c r="A51" s="315">
        <v>20252</v>
      </c>
      <c r="B51" t="s">
        <v>163</v>
      </c>
      <c r="C51" t="s">
        <v>263</v>
      </c>
      <c r="D51" t="s">
        <v>266</v>
      </c>
      <c r="E51" s="286">
        <v>29243</v>
      </c>
      <c r="F51" s="286">
        <v>30601</v>
      </c>
      <c r="G51" s="286">
        <v>13241.44</v>
      </c>
    </row>
    <row r="52" spans="1:7" x14ac:dyDescent="0.25">
      <c r="A52" s="315">
        <v>20251</v>
      </c>
      <c r="B52" t="s">
        <v>159</v>
      </c>
      <c r="C52" t="s">
        <v>157</v>
      </c>
      <c r="D52" t="s">
        <v>265</v>
      </c>
      <c r="E52">
        <v>157227</v>
      </c>
      <c r="F52">
        <v>161764</v>
      </c>
      <c r="G52">
        <v>137467.15</v>
      </c>
    </row>
    <row r="53" spans="1:7" x14ac:dyDescent="0.25">
      <c r="A53" s="315">
        <v>20251</v>
      </c>
      <c r="B53" t="s">
        <v>159</v>
      </c>
      <c r="C53" t="s">
        <v>157</v>
      </c>
      <c r="D53" t="s">
        <v>266</v>
      </c>
      <c r="E53">
        <v>113173</v>
      </c>
      <c r="F53">
        <v>118659</v>
      </c>
      <c r="G53">
        <v>91962.83</v>
      </c>
    </row>
    <row r="54" spans="1:7" x14ac:dyDescent="0.25">
      <c r="A54" s="315">
        <v>20251</v>
      </c>
      <c r="B54" t="s">
        <v>160</v>
      </c>
      <c r="C54" t="s">
        <v>154</v>
      </c>
      <c r="D54" t="s">
        <v>265</v>
      </c>
      <c r="E54">
        <v>758302</v>
      </c>
      <c r="F54">
        <v>786008</v>
      </c>
      <c r="G54">
        <v>694975.14</v>
      </c>
    </row>
    <row r="55" spans="1:7" x14ac:dyDescent="0.25">
      <c r="A55" s="315">
        <v>20251</v>
      </c>
      <c r="B55" t="s">
        <v>160</v>
      </c>
      <c r="C55" t="s">
        <v>154</v>
      </c>
      <c r="D55" t="s">
        <v>266</v>
      </c>
      <c r="E55">
        <v>764903</v>
      </c>
      <c r="F55">
        <v>800775</v>
      </c>
      <c r="G55">
        <v>619133.15</v>
      </c>
    </row>
    <row r="56" spans="1:7" x14ac:dyDescent="0.25">
      <c r="A56" s="315">
        <v>20251</v>
      </c>
      <c r="B56" t="s">
        <v>161</v>
      </c>
      <c r="C56" t="s">
        <v>155</v>
      </c>
      <c r="D56" t="s">
        <v>265</v>
      </c>
      <c r="E56">
        <v>497280</v>
      </c>
      <c r="F56">
        <v>513828</v>
      </c>
      <c r="G56">
        <v>449675.26</v>
      </c>
    </row>
    <row r="57" spans="1:7" x14ac:dyDescent="0.25">
      <c r="A57" s="315">
        <v>20251</v>
      </c>
      <c r="B57" t="s">
        <v>161</v>
      </c>
      <c r="C57" t="s">
        <v>155</v>
      </c>
      <c r="D57" t="s">
        <v>266</v>
      </c>
      <c r="E57">
        <v>515241</v>
      </c>
      <c r="F57">
        <v>538479</v>
      </c>
      <c r="G57">
        <v>409540.69</v>
      </c>
    </row>
    <row r="58" spans="1:7" x14ac:dyDescent="0.25">
      <c r="A58" s="315">
        <v>20251</v>
      </c>
      <c r="B58" t="s">
        <v>162</v>
      </c>
      <c r="C58" t="s">
        <v>156</v>
      </c>
      <c r="D58" t="s">
        <v>265</v>
      </c>
      <c r="E58">
        <v>632974</v>
      </c>
      <c r="F58">
        <v>649728</v>
      </c>
      <c r="G58">
        <v>531546.94999999995</v>
      </c>
    </row>
    <row r="59" spans="1:7" x14ac:dyDescent="0.25">
      <c r="A59" s="315">
        <v>20251</v>
      </c>
      <c r="B59" t="s">
        <v>162</v>
      </c>
      <c r="C59" t="s">
        <v>156</v>
      </c>
      <c r="D59" t="s">
        <v>266</v>
      </c>
      <c r="E59">
        <v>633568</v>
      </c>
      <c r="F59">
        <v>656437</v>
      </c>
      <c r="G59">
        <v>454222.35</v>
      </c>
    </row>
    <row r="60" spans="1:7" x14ac:dyDescent="0.25">
      <c r="A60" s="315">
        <v>20251</v>
      </c>
      <c r="B60" t="s">
        <v>163</v>
      </c>
      <c r="C60" t="s">
        <v>263</v>
      </c>
      <c r="D60" t="s">
        <v>265</v>
      </c>
      <c r="E60">
        <v>33992</v>
      </c>
      <c r="F60">
        <v>35344</v>
      </c>
      <c r="G60">
        <v>17416.66</v>
      </c>
    </row>
    <row r="61" spans="1:7" x14ac:dyDescent="0.25">
      <c r="A61" s="315">
        <v>20251</v>
      </c>
      <c r="B61" t="s">
        <v>163</v>
      </c>
      <c r="C61" t="s">
        <v>263</v>
      </c>
      <c r="D61" t="s">
        <v>266</v>
      </c>
      <c r="E61">
        <v>26466</v>
      </c>
      <c r="F61">
        <v>27658</v>
      </c>
      <c r="G61">
        <v>11203.68</v>
      </c>
    </row>
    <row r="62" spans="1:7" x14ac:dyDescent="0.25">
      <c r="A62" s="315">
        <v>20244</v>
      </c>
      <c r="B62" t="s">
        <v>159</v>
      </c>
      <c r="C62" t="s">
        <v>157</v>
      </c>
      <c r="D62" t="s">
        <v>265</v>
      </c>
      <c r="E62">
        <v>161450</v>
      </c>
      <c r="F62">
        <v>165949</v>
      </c>
      <c r="G62">
        <v>143612.09</v>
      </c>
    </row>
    <row r="63" spans="1:7" x14ac:dyDescent="0.25">
      <c r="A63" s="315">
        <v>20244</v>
      </c>
      <c r="B63" t="s">
        <v>159</v>
      </c>
      <c r="C63" t="s">
        <v>157</v>
      </c>
      <c r="D63" t="s">
        <v>266</v>
      </c>
      <c r="E63">
        <v>119953</v>
      </c>
      <c r="F63">
        <v>125331</v>
      </c>
      <c r="G63">
        <v>97285.72</v>
      </c>
    </row>
    <row r="64" spans="1:7" x14ac:dyDescent="0.25">
      <c r="A64" s="315">
        <v>20244</v>
      </c>
      <c r="B64" t="s">
        <v>160</v>
      </c>
      <c r="C64" t="s">
        <v>154</v>
      </c>
      <c r="D64" t="s">
        <v>265</v>
      </c>
      <c r="E64">
        <v>755462</v>
      </c>
      <c r="F64">
        <v>780781</v>
      </c>
      <c r="G64">
        <v>703230.2</v>
      </c>
    </row>
    <row r="65" spans="1:7" x14ac:dyDescent="0.25">
      <c r="A65" s="315">
        <v>20244</v>
      </c>
      <c r="B65" t="s">
        <v>160</v>
      </c>
      <c r="C65" t="s">
        <v>154</v>
      </c>
      <c r="D65" t="s">
        <v>266</v>
      </c>
      <c r="E65">
        <v>762840</v>
      </c>
      <c r="F65">
        <v>795856</v>
      </c>
      <c r="G65">
        <v>625272.99</v>
      </c>
    </row>
    <row r="66" spans="1:7" x14ac:dyDescent="0.25">
      <c r="A66" s="315">
        <v>20244</v>
      </c>
      <c r="B66" t="s">
        <v>161</v>
      </c>
      <c r="C66" t="s">
        <v>155</v>
      </c>
      <c r="D66" t="s">
        <v>265</v>
      </c>
      <c r="E66">
        <v>495045</v>
      </c>
      <c r="F66">
        <v>510175</v>
      </c>
      <c r="G66">
        <v>453332.53</v>
      </c>
    </row>
    <row r="67" spans="1:7" x14ac:dyDescent="0.25">
      <c r="A67" s="315">
        <v>20244</v>
      </c>
      <c r="B67" t="s">
        <v>161</v>
      </c>
      <c r="C67" t="s">
        <v>155</v>
      </c>
      <c r="D67" t="s">
        <v>266</v>
      </c>
      <c r="E67">
        <v>512625</v>
      </c>
      <c r="F67">
        <v>533916</v>
      </c>
      <c r="G67">
        <v>411521.44</v>
      </c>
    </row>
    <row r="68" spans="1:7" x14ac:dyDescent="0.25">
      <c r="A68" s="315">
        <v>20244</v>
      </c>
      <c r="B68" t="s">
        <v>162</v>
      </c>
      <c r="C68" t="s">
        <v>156</v>
      </c>
      <c r="D68" t="s">
        <v>265</v>
      </c>
      <c r="E68">
        <v>628882</v>
      </c>
      <c r="F68">
        <v>644416</v>
      </c>
      <c r="G68">
        <v>534531.9</v>
      </c>
    </row>
    <row r="69" spans="1:7" x14ac:dyDescent="0.25">
      <c r="A69" s="315">
        <v>20244</v>
      </c>
      <c r="B69" t="s">
        <v>162</v>
      </c>
      <c r="C69" t="s">
        <v>156</v>
      </c>
      <c r="D69" t="s">
        <v>266</v>
      </c>
      <c r="E69">
        <v>629420</v>
      </c>
      <c r="F69">
        <v>650940</v>
      </c>
      <c r="G69">
        <v>455239.8</v>
      </c>
    </row>
    <row r="70" spans="1:7" x14ac:dyDescent="0.25">
      <c r="A70" s="315">
        <v>20244</v>
      </c>
      <c r="B70" t="s">
        <v>163</v>
      </c>
      <c r="C70" t="s">
        <v>263</v>
      </c>
      <c r="D70" t="s">
        <v>265</v>
      </c>
      <c r="E70">
        <v>28449</v>
      </c>
      <c r="F70">
        <v>29461</v>
      </c>
      <c r="G70">
        <v>16975.39</v>
      </c>
    </row>
    <row r="71" spans="1:7" x14ac:dyDescent="0.25">
      <c r="A71" s="315">
        <v>20244</v>
      </c>
      <c r="B71" t="s">
        <v>163</v>
      </c>
      <c r="C71" t="s">
        <v>263</v>
      </c>
      <c r="D71" t="s">
        <v>266</v>
      </c>
      <c r="E71">
        <v>22592</v>
      </c>
      <c r="F71">
        <v>23506</v>
      </c>
      <c r="G71">
        <v>10881.09</v>
      </c>
    </row>
    <row r="72" spans="1:7" x14ac:dyDescent="0.25">
      <c r="A72" s="315">
        <v>20243</v>
      </c>
      <c r="B72" t="s">
        <v>159</v>
      </c>
      <c r="C72" t="s">
        <v>157</v>
      </c>
      <c r="D72" t="s">
        <v>265</v>
      </c>
      <c r="E72">
        <v>158767</v>
      </c>
      <c r="F72">
        <v>163387</v>
      </c>
      <c r="G72">
        <v>127994.3</v>
      </c>
    </row>
    <row r="73" spans="1:7" x14ac:dyDescent="0.25">
      <c r="A73" s="315">
        <v>20243</v>
      </c>
      <c r="B73" t="s">
        <v>159</v>
      </c>
      <c r="C73" t="s">
        <v>157</v>
      </c>
      <c r="D73" t="s">
        <v>266</v>
      </c>
      <c r="E73">
        <v>115059</v>
      </c>
      <c r="F73">
        <v>120551</v>
      </c>
      <c r="G73">
        <v>81673.58</v>
      </c>
    </row>
    <row r="74" spans="1:7" x14ac:dyDescent="0.25">
      <c r="A74" s="315">
        <v>20243</v>
      </c>
      <c r="B74" t="s">
        <v>160</v>
      </c>
      <c r="C74" t="s">
        <v>154</v>
      </c>
      <c r="D74" t="s">
        <v>265</v>
      </c>
      <c r="E74">
        <v>763950</v>
      </c>
      <c r="F74">
        <v>791149</v>
      </c>
      <c r="G74">
        <v>693808.02</v>
      </c>
    </row>
    <row r="75" spans="1:7" x14ac:dyDescent="0.25">
      <c r="A75" s="315">
        <v>20243</v>
      </c>
      <c r="B75" t="s">
        <v>160</v>
      </c>
      <c r="C75" t="s">
        <v>154</v>
      </c>
      <c r="D75" t="s">
        <v>266</v>
      </c>
      <c r="E75">
        <v>766513</v>
      </c>
      <c r="F75">
        <v>800776</v>
      </c>
      <c r="G75">
        <v>597531.96</v>
      </c>
    </row>
    <row r="76" spans="1:7" x14ac:dyDescent="0.25">
      <c r="A76" s="315">
        <v>20243</v>
      </c>
      <c r="B76" t="s">
        <v>161</v>
      </c>
      <c r="C76" t="s">
        <v>155</v>
      </c>
      <c r="D76" t="s">
        <v>265</v>
      </c>
      <c r="E76">
        <v>499314</v>
      </c>
      <c r="F76">
        <v>515281</v>
      </c>
      <c r="G76">
        <v>448885.2</v>
      </c>
    </row>
    <row r="77" spans="1:7" x14ac:dyDescent="0.25">
      <c r="A77" s="315">
        <v>20243</v>
      </c>
      <c r="B77" t="s">
        <v>161</v>
      </c>
      <c r="C77" t="s">
        <v>155</v>
      </c>
      <c r="D77" t="s">
        <v>266</v>
      </c>
      <c r="E77">
        <v>514539</v>
      </c>
      <c r="F77">
        <v>536796</v>
      </c>
      <c r="G77">
        <v>401818.47</v>
      </c>
    </row>
    <row r="78" spans="1:7" x14ac:dyDescent="0.25">
      <c r="A78" s="315">
        <v>20243</v>
      </c>
      <c r="B78" t="s">
        <v>162</v>
      </c>
      <c r="C78" t="s">
        <v>156</v>
      </c>
      <c r="D78" t="s">
        <v>265</v>
      </c>
      <c r="E78">
        <v>632171</v>
      </c>
      <c r="F78">
        <v>648306</v>
      </c>
      <c r="G78">
        <v>532111.53</v>
      </c>
    </row>
    <row r="79" spans="1:7" x14ac:dyDescent="0.25">
      <c r="A79" s="315">
        <v>20243</v>
      </c>
      <c r="B79" t="s">
        <v>162</v>
      </c>
      <c r="C79" t="s">
        <v>156</v>
      </c>
      <c r="D79" t="s">
        <v>266</v>
      </c>
      <c r="E79">
        <v>629387</v>
      </c>
      <c r="F79">
        <v>651590</v>
      </c>
      <c r="G79">
        <v>449723.05</v>
      </c>
    </row>
    <row r="80" spans="1:7" x14ac:dyDescent="0.25">
      <c r="A80" s="315">
        <v>20243</v>
      </c>
      <c r="B80" t="s">
        <v>163</v>
      </c>
      <c r="C80" t="s">
        <v>263</v>
      </c>
      <c r="D80" t="s">
        <v>265</v>
      </c>
      <c r="E80">
        <v>30995</v>
      </c>
      <c r="F80">
        <v>32245</v>
      </c>
      <c r="G80">
        <v>16231.52</v>
      </c>
    </row>
    <row r="81" spans="1:7" x14ac:dyDescent="0.25">
      <c r="A81" s="315">
        <v>20243</v>
      </c>
      <c r="B81" t="s">
        <v>163</v>
      </c>
      <c r="C81" t="s">
        <v>263</v>
      </c>
      <c r="D81" t="s">
        <v>266</v>
      </c>
      <c r="E81">
        <v>23107</v>
      </c>
      <c r="F81">
        <v>24193</v>
      </c>
      <c r="G81">
        <v>10225.06</v>
      </c>
    </row>
    <row r="82" spans="1:7" x14ac:dyDescent="0.25">
      <c r="A82" s="315">
        <v>20242</v>
      </c>
      <c r="B82" t="s">
        <v>159</v>
      </c>
      <c r="C82" t="s">
        <v>157</v>
      </c>
      <c r="D82" t="s">
        <v>265</v>
      </c>
      <c r="E82">
        <v>153747</v>
      </c>
      <c r="F82">
        <v>158419</v>
      </c>
      <c r="G82">
        <v>137284.37</v>
      </c>
    </row>
    <row r="83" spans="1:7" x14ac:dyDescent="0.25">
      <c r="A83" s="315">
        <v>20242</v>
      </c>
      <c r="B83" t="s">
        <v>159</v>
      </c>
      <c r="C83" t="s">
        <v>157</v>
      </c>
      <c r="D83" t="s">
        <v>266</v>
      </c>
      <c r="E83">
        <v>111213</v>
      </c>
      <c r="F83">
        <v>117010</v>
      </c>
      <c r="G83">
        <v>92203.46</v>
      </c>
    </row>
    <row r="84" spans="1:7" x14ac:dyDescent="0.25">
      <c r="A84" s="315">
        <v>20242</v>
      </c>
      <c r="B84" t="s">
        <v>160</v>
      </c>
      <c r="C84" t="s">
        <v>154</v>
      </c>
      <c r="D84" t="s">
        <v>265</v>
      </c>
      <c r="E84">
        <v>763161</v>
      </c>
      <c r="F84">
        <v>790694</v>
      </c>
      <c r="G84">
        <v>706612.42</v>
      </c>
    </row>
    <row r="85" spans="1:7" x14ac:dyDescent="0.25">
      <c r="A85" s="315">
        <v>20242</v>
      </c>
      <c r="B85" t="s">
        <v>160</v>
      </c>
      <c r="C85" t="s">
        <v>154</v>
      </c>
      <c r="D85" t="s">
        <v>266</v>
      </c>
      <c r="E85">
        <v>767090</v>
      </c>
      <c r="F85">
        <v>803014</v>
      </c>
      <c r="G85">
        <v>626419.19999999995</v>
      </c>
    </row>
    <row r="86" spans="1:7" x14ac:dyDescent="0.25">
      <c r="A86" s="315">
        <v>20242</v>
      </c>
      <c r="B86" t="s">
        <v>161</v>
      </c>
      <c r="C86" t="s">
        <v>155</v>
      </c>
      <c r="D86" t="s">
        <v>265</v>
      </c>
      <c r="E86">
        <v>497993</v>
      </c>
      <c r="F86">
        <v>514205</v>
      </c>
      <c r="G86">
        <v>454727.79</v>
      </c>
    </row>
    <row r="87" spans="1:7" x14ac:dyDescent="0.25">
      <c r="A87" s="315">
        <v>20242</v>
      </c>
      <c r="B87" t="s">
        <v>161</v>
      </c>
      <c r="C87" t="s">
        <v>155</v>
      </c>
      <c r="D87" t="s">
        <v>266</v>
      </c>
      <c r="E87">
        <v>513401</v>
      </c>
      <c r="F87">
        <v>535923</v>
      </c>
      <c r="G87">
        <v>410478.95</v>
      </c>
    </row>
    <row r="88" spans="1:7" x14ac:dyDescent="0.25">
      <c r="A88" s="315">
        <v>20242</v>
      </c>
      <c r="B88" t="s">
        <v>162</v>
      </c>
      <c r="C88" t="s">
        <v>156</v>
      </c>
      <c r="D88" t="s">
        <v>265</v>
      </c>
      <c r="E88">
        <v>629475</v>
      </c>
      <c r="F88">
        <v>645755</v>
      </c>
      <c r="G88">
        <v>535401.59</v>
      </c>
    </row>
    <row r="89" spans="1:7" x14ac:dyDescent="0.25">
      <c r="A89" s="315">
        <v>20242</v>
      </c>
      <c r="B89" t="s">
        <v>162</v>
      </c>
      <c r="C89" t="s">
        <v>156</v>
      </c>
      <c r="D89" t="s">
        <v>266</v>
      </c>
      <c r="E89">
        <v>629528</v>
      </c>
      <c r="F89">
        <v>652064</v>
      </c>
      <c r="G89">
        <v>454253.6</v>
      </c>
    </row>
    <row r="90" spans="1:7" x14ac:dyDescent="0.25">
      <c r="A90" s="315">
        <v>20242</v>
      </c>
      <c r="B90" t="s">
        <v>163</v>
      </c>
      <c r="C90" t="s">
        <v>263</v>
      </c>
      <c r="D90" t="s">
        <v>265</v>
      </c>
      <c r="E90">
        <v>30083</v>
      </c>
      <c r="F90">
        <v>31339</v>
      </c>
      <c r="G90">
        <v>16576.669999999998</v>
      </c>
    </row>
    <row r="91" spans="1:7" x14ac:dyDescent="0.25">
      <c r="A91" s="315">
        <v>20242</v>
      </c>
      <c r="B91" t="s">
        <v>163</v>
      </c>
      <c r="C91" t="s">
        <v>263</v>
      </c>
      <c r="D91" t="s">
        <v>266</v>
      </c>
      <c r="E91">
        <v>22888</v>
      </c>
      <c r="F91">
        <v>24001</v>
      </c>
      <c r="G91">
        <v>10394.52</v>
      </c>
    </row>
    <row r="92" spans="1:7" x14ac:dyDescent="0.25">
      <c r="A92" s="315">
        <v>20241</v>
      </c>
      <c r="B92" t="s">
        <v>159</v>
      </c>
      <c r="C92" t="s">
        <v>157</v>
      </c>
      <c r="D92" t="s">
        <v>265</v>
      </c>
      <c r="E92">
        <v>156686</v>
      </c>
      <c r="F92">
        <v>161002</v>
      </c>
      <c r="G92">
        <v>136773.19</v>
      </c>
    </row>
    <row r="93" spans="1:7" x14ac:dyDescent="0.25">
      <c r="A93" s="315">
        <v>20241</v>
      </c>
      <c r="B93" t="s">
        <v>159</v>
      </c>
      <c r="C93" t="s">
        <v>157</v>
      </c>
      <c r="D93" t="s">
        <v>266</v>
      </c>
      <c r="E93">
        <v>115819</v>
      </c>
      <c r="F93">
        <v>121609</v>
      </c>
      <c r="G93">
        <v>94542.57</v>
      </c>
    </row>
    <row r="94" spans="1:7" x14ac:dyDescent="0.25">
      <c r="A94" s="315">
        <v>20241</v>
      </c>
      <c r="B94" t="s">
        <v>160</v>
      </c>
      <c r="C94" t="s">
        <v>154</v>
      </c>
      <c r="D94" t="s">
        <v>265</v>
      </c>
      <c r="E94">
        <v>761516</v>
      </c>
      <c r="F94">
        <v>787694</v>
      </c>
      <c r="G94">
        <v>696928.14</v>
      </c>
    </row>
    <row r="95" spans="1:7" x14ac:dyDescent="0.25">
      <c r="A95" s="315">
        <v>20241</v>
      </c>
      <c r="B95" t="s">
        <v>160</v>
      </c>
      <c r="C95" t="s">
        <v>154</v>
      </c>
      <c r="D95" t="s">
        <v>266</v>
      </c>
      <c r="E95">
        <v>766395</v>
      </c>
      <c r="F95">
        <v>801369</v>
      </c>
      <c r="G95">
        <v>622452.82999999996</v>
      </c>
    </row>
    <row r="96" spans="1:7" x14ac:dyDescent="0.25">
      <c r="A96" s="315">
        <v>20241</v>
      </c>
      <c r="B96" t="s">
        <v>161</v>
      </c>
      <c r="C96" t="s">
        <v>155</v>
      </c>
      <c r="D96" t="s">
        <v>265</v>
      </c>
      <c r="E96">
        <v>497396</v>
      </c>
      <c r="F96">
        <v>512946</v>
      </c>
      <c r="G96">
        <v>449781.33</v>
      </c>
    </row>
    <row r="97" spans="1:7" x14ac:dyDescent="0.25">
      <c r="A97" s="315">
        <v>20241</v>
      </c>
      <c r="B97" t="s">
        <v>161</v>
      </c>
      <c r="C97" t="s">
        <v>155</v>
      </c>
      <c r="D97" t="s">
        <v>266</v>
      </c>
      <c r="E97">
        <v>512451</v>
      </c>
      <c r="F97">
        <v>534466</v>
      </c>
      <c r="G97">
        <v>408089.11</v>
      </c>
    </row>
    <row r="98" spans="1:7" x14ac:dyDescent="0.25">
      <c r="A98" s="315">
        <v>20241</v>
      </c>
      <c r="B98" t="s">
        <v>162</v>
      </c>
      <c r="C98" t="s">
        <v>156</v>
      </c>
      <c r="D98" t="s">
        <v>265</v>
      </c>
      <c r="E98">
        <v>634284</v>
      </c>
      <c r="F98">
        <v>650441</v>
      </c>
      <c r="G98">
        <v>531297.68999999994</v>
      </c>
    </row>
    <row r="99" spans="1:7" x14ac:dyDescent="0.25">
      <c r="A99" s="315">
        <v>20241</v>
      </c>
      <c r="B99" t="s">
        <v>162</v>
      </c>
      <c r="C99" t="s">
        <v>156</v>
      </c>
      <c r="D99" t="s">
        <v>266</v>
      </c>
      <c r="E99">
        <v>632000</v>
      </c>
      <c r="F99">
        <v>654220</v>
      </c>
      <c r="G99">
        <v>451603.34</v>
      </c>
    </row>
    <row r="100" spans="1:7" x14ac:dyDescent="0.25">
      <c r="A100" s="315">
        <v>20241</v>
      </c>
      <c r="B100" t="s">
        <v>163</v>
      </c>
      <c r="C100" t="s">
        <v>263</v>
      </c>
      <c r="D100" t="s">
        <v>265</v>
      </c>
      <c r="E100">
        <v>28788</v>
      </c>
      <c r="F100">
        <v>29928</v>
      </c>
      <c r="G100">
        <v>15081.27</v>
      </c>
    </row>
    <row r="101" spans="1:7" x14ac:dyDescent="0.25">
      <c r="A101" s="315">
        <v>20241</v>
      </c>
      <c r="B101" t="s">
        <v>163</v>
      </c>
      <c r="C101" t="s">
        <v>263</v>
      </c>
      <c r="D101" t="s">
        <v>266</v>
      </c>
      <c r="E101">
        <v>21871</v>
      </c>
      <c r="F101">
        <v>22918</v>
      </c>
      <c r="G101">
        <v>9544.41</v>
      </c>
    </row>
    <row r="102" spans="1:7" x14ac:dyDescent="0.25">
      <c r="A102" s="315">
        <v>20234</v>
      </c>
      <c r="B102" t="s">
        <v>159</v>
      </c>
      <c r="C102" t="s">
        <v>157</v>
      </c>
      <c r="D102" t="s">
        <v>265</v>
      </c>
      <c r="E102">
        <v>160603</v>
      </c>
      <c r="F102">
        <v>164679</v>
      </c>
      <c r="G102">
        <v>144633.51</v>
      </c>
    </row>
    <row r="103" spans="1:7" x14ac:dyDescent="0.25">
      <c r="A103" s="315">
        <v>20234</v>
      </c>
      <c r="B103" t="s">
        <v>159</v>
      </c>
      <c r="C103" t="s">
        <v>157</v>
      </c>
      <c r="D103" t="s">
        <v>266</v>
      </c>
      <c r="E103">
        <v>121460</v>
      </c>
      <c r="F103">
        <v>126729</v>
      </c>
      <c r="G103">
        <v>100128.32000000001</v>
      </c>
    </row>
    <row r="104" spans="1:7" x14ac:dyDescent="0.25">
      <c r="A104" s="315">
        <v>20234</v>
      </c>
      <c r="B104" t="s">
        <v>160</v>
      </c>
      <c r="C104" t="s">
        <v>154</v>
      </c>
      <c r="D104" t="s">
        <v>265</v>
      </c>
      <c r="E104">
        <v>758218</v>
      </c>
      <c r="F104">
        <v>781782</v>
      </c>
      <c r="G104">
        <v>709054.15</v>
      </c>
    </row>
    <row r="105" spans="1:7" x14ac:dyDescent="0.25">
      <c r="A105" s="315">
        <v>20234</v>
      </c>
      <c r="B105" t="s">
        <v>160</v>
      </c>
      <c r="C105" t="s">
        <v>154</v>
      </c>
      <c r="D105" t="s">
        <v>266</v>
      </c>
      <c r="E105">
        <v>763658</v>
      </c>
      <c r="F105">
        <v>795215</v>
      </c>
      <c r="G105">
        <v>629238.88</v>
      </c>
    </row>
    <row r="106" spans="1:7" x14ac:dyDescent="0.25">
      <c r="A106" s="315">
        <v>20234</v>
      </c>
      <c r="B106" t="s">
        <v>161</v>
      </c>
      <c r="C106" t="s">
        <v>155</v>
      </c>
      <c r="D106" t="s">
        <v>265</v>
      </c>
      <c r="E106">
        <v>495008</v>
      </c>
      <c r="F106">
        <v>509380</v>
      </c>
      <c r="G106">
        <v>455245.81</v>
      </c>
    </row>
    <row r="107" spans="1:7" x14ac:dyDescent="0.25">
      <c r="A107" s="315">
        <v>20234</v>
      </c>
      <c r="B107" t="s">
        <v>161</v>
      </c>
      <c r="C107" t="s">
        <v>155</v>
      </c>
      <c r="D107" t="s">
        <v>266</v>
      </c>
      <c r="E107">
        <v>509614</v>
      </c>
      <c r="F107">
        <v>530106</v>
      </c>
      <c r="G107">
        <v>410402.59</v>
      </c>
    </row>
    <row r="108" spans="1:7" x14ac:dyDescent="0.25">
      <c r="A108" s="315">
        <v>20234</v>
      </c>
      <c r="B108" t="s">
        <v>162</v>
      </c>
      <c r="C108" t="s">
        <v>156</v>
      </c>
      <c r="D108" t="s">
        <v>265</v>
      </c>
      <c r="E108">
        <v>628547</v>
      </c>
      <c r="F108">
        <v>643440</v>
      </c>
      <c r="G108">
        <v>535038.18999999994</v>
      </c>
    </row>
    <row r="109" spans="1:7" x14ac:dyDescent="0.25">
      <c r="A109" s="315">
        <v>20234</v>
      </c>
      <c r="B109" t="s">
        <v>162</v>
      </c>
      <c r="C109" t="s">
        <v>156</v>
      </c>
      <c r="D109" t="s">
        <v>266</v>
      </c>
      <c r="E109">
        <v>626999</v>
      </c>
      <c r="F109">
        <v>647860</v>
      </c>
      <c r="G109">
        <v>452552.62</v>
      </c>
    </row>
    <row r="110" spans="1:7" x14ac:dyDescent="0.25">
      <c r="A110" s="315">
        <v>20234</v>
      </c>
      <c r="B110" t="s">
        <v>163</v>
      </c>
      <c r="C110" t="s">
        <v>263</v>
      </c>
      <c r="D110" t="s">
        <v>265</v>
      </c>
      <c r="E110">
        <v>25530</v>
      </c>
      <c r="F110">
        <v>26369</v>
      </c>
      <c r="G110">
        <v>14902.59</v>
      </c>
    </row>
    <row r="111" spans="1:7" x14ac:dyDescent="0.25">
      <c r="A111" s="315">
        <v>20234</v>
      </c>
      <c r="B111" t="s">
        <v>163</v>
      </c>
      <c r="C111" t="s">
        <v>263</v>
      </c>
      <c r="D111" t="s">
        <v>266</v>
      </c>
      <c r="E111">
        <v>19524</v>
      </c>
      <c r="F111">
        <v>20316</v>
      </c>
      <c r="G111">
        <v>9272.76</v>
      </c>
    </row>
    <row r="112" spans="1:7" x14ac:dyDescent="0.25">
      <c r="A112" s="315">
        <v>20233</v>
      </c>
      <c r="B112" t="s">
        <v>159</v>
      </c>
      <c r="C112" t="s">
        <v>157</v>
      </c>
      <c r="D112" t="s">
        <v>265</v>
      </c>
      <c r="E112">
        <v>159070</v>
      </c>
      <c r="F112">
        <v>163835</v>
      </c>
      <c r="G112">
        <v>129435.48</v>
      </c>
    </row>
    <row r="113" spans="1:7" x14ac:dyDescent="0.25">
      <c r="A113" s="315">
        <v>20233</v>
      </c>
      <c r="B113" t="s">
        <v>159</v>
      </c>
      <c r="C113" t="s">
        <v>157</v>
      </c>
      <c r="D113" t="s">
        <v>266</v>
      </c>
      <c r="E113">
        <v>117170</v>
      </c>
      <c r="F113">
        <v>122908</v>
      </c>
      <c r="G113">
        <v>83686.86</v>
      </c>
    </row>
    <row r="114" spans="1:7" x14ac:dyDescent="0.25">
      <c r="A114" s="315">
        <v>20233</v>
      </c>
      <c r="B114" t="s">
        <v>160</v>
      </c>
      <c r="C114" t="s">
        <v>154</v>
      </c>
      <c r="D114" t="s">
        <v>265</v>
      </c>
      <c r="E114">
        <v>767623</v>
      </c>
      <c r="F114">
        <v>794146</v>
      </c>
      <c r="G114">
        <v>702345.38</v>
      </c>
    </row>
    <row r="115" spans="1:7" x14ac:dyDescent="0.25">
      <c r="A115" s="315">
        <v>20233</v>
      </c>
      <c r="B115" t="s">
        <v>160</v>
      </c>
      <c r="C115" t="s">
        <v>154</v>
      </c>
      <c r="D115" t="s">
        <v>266</v>
      </c>
      <c r="E115">
        <v>766958</v>
      </c>
      <c r="F115">
        <v>801316</v>
      </c>
      <c r="G115">
        <v>601282.28</v>
      </c>
    </row>
    <row r="116" spans="1:7" x14ac:dyDescent="0.25">
      <c r="A116" s="315">
        <v>20233</v>
      </c>
      <c r="B116" t="s">
        <v>161</v>
      </c>
      <c r="C116" t="s">
        <v>155</v>
      </c>
      <c r="D116" t="s">
        <v>265</v>
      </c>
      <c r="E116">
        <v>500208</v>
      </c>
      <c r="F116">
        <v>515870</v>
      </c>
      <c r="G116">
        <v>453005.92</v>
      </c>
    </row>
    <row r="117" spans="1:7" x14ac:dyDescent="0.25">
      <c r="A117" s="315">
        <v>20233</v>
      </c>
      <c r="B117" t="s">
        <v>161</v>
      </c>
      <c r="C117" t="s">
        <v>155</v>
      </c>
      <c r="D117" t="s">
        <v>266</v>
      </c>
      <c r="E117">
        <v>511626</v>
      </c>
      <c r="F117">
        <v>533291</v>
      </c>
      <c r="G117">
        <v>401102.61</v>
      </c>
    </row>
    <row r="118" spans="1:7" x14ac:dyDescent="0.25">
      <c r="A118" s="315">
        <v>20233</v>
      </c>
      <c r="B118" t="s">
        <v>162</v>
      </c>
      <c r="C118" t="s">
        <v>156</v>
      </c>
      <c r="D118" t="s">
        <v>265</v>
      </c>
      <c r="E118">
        <v>631079</v>
      </c>
      <c r="F118">
        <v>646656</v>
      </c>
      <c r="G118">
        <v>533846.30000000005</v>
      </c>
    </row>
    <row r="119" spans="1:7" x14ac:dyDescent="0.25">
      <c r="A119" s="315">
        <v>20233</v>
      </c>
      <c r="B119" t="s">
        <v>162</v>
      </c>
      <c r="C119" t="s">
        <v>156</v>
      </c>
      <c r="D119" t="s">
        <v>266</v>
      </c>
      <c r="E119">
        <v>627087</v>
      </c>
      <c r="F119">
        <v>648707</v>
      </c>
      <c r="G119">
        <v>447224.35</v>
      </c>
    </row>
    <row r="120" spans="1:7" x14ac:dyDescent="0.25">
      <c r="A120" s="315">
        <v>20233</v>
      </c>
      <c r="B120" t="s">
        <v>163</v>
      </c>
      <c r="C120" t="s">
        <v>263</v>
      </c>
      <c r="D120" t="s">
        <v>265</v>
      </c>
      <c r="E120">
        <v>27133</v>
      </c>
      <c r="F120">
        <v>28123</v>
      </c>
      <c r="G120">
        <v>14114.91</v>
      </c>
    </row>
    <row r="121" spans="1:7" x14ac:dyDescent="0.25">
      <c r="A121" s="315">
        <v>20233</v>
      </c>
      <c r="B121" t="s">
        <v>163</v>
      </c>
      <c r="C121" t="s">
        <v>263</v>
      </c>
      <c r="D121" t="s">
        <v>266</v>
      </c>
      <c r="E121">
        <v>19709</v>
      </c>
      <c r="F121">
        <v>20616</v>
      </c>
      <c r="G121">
        <v>8689.41</v>
      </c>
    </row>
    <row r="122" spans="1:7" x14ac:dyDescent="0.25">
      <c r="A122" s="315">
        <v>20232</v>
      </c>
      <c r="B122" t="s">
        <v>159</v>
      </c>
      <c r="C122" t="s">
        <v>157</v>
      </c>
      <c r="D122" t="s">
        <v>265</v>
      </c>
      <c r="E122">
        <v>155878</v>
      </c>
      <c r="F122">
        <v>160553</v>
      </c>
      <c r="G122">
        <v>138080.13</v>
      </c>
    </row>
    <row r="123" spans="1:7" x14ac:dyDescent="0.25">
      <c r="A123" s="315">
        <v>20232</v>
      </c>
      <c r="B123" t="s">
        <v>159</v>
      </c>
      <c r="C123" t="s">
        <v>157</v>
      </c>
      <c r="D123" t="s">
        <v>266</v>
      </c>
      <c r="E123">
        <v>113483</v>
      </c>
      <c r="F123">
        <v>119165</v>
      </c>
      <c r="G123">
        <v>93564.98</v>
      </c>
    </row>
    <row r="124" spans="1:7" x14ac:dyDescent="0.25">
      <c r="A124" s="315">
        <v>20232</v>
      </c>
      <c r="B124" t="s">
        <v>160</v>
      </c>
      <c r="C124" t="s">
        <v>154</v>
      </c>
      <c r="D124" t="s">
        <v>265</v>
      </c>
      <c r="E124">
        <v>770142</v>
      </c>
      <c r="F124">
        <v>796965</v>
      </c>
      <c r="G124">
        <v>713524.94</v>
      </c>
    </row>
    <row r="125" spans="1:7" x14ac:dyDescent="0.25">
      <c r="A125" s="315">
        <v>20232</v>
      </c>
      <c r="B125" t="s">
        <v>160</v>
      </c>
      <c r="C125" t="s">
        <v>154</v>
      </c>
      <c r="D125" t="s">
        <v>266</v>
      </c>
      <c r="E125">
        <v>768670</v>
      </c>
      <c r="F125">
        <v>803427</v>
      </c>
      <c r="G125">
        <v>628052.88</v>
      </c>
    </row>
    <row r="126" spans="1:7" x14ac:dyDescent="0.25">
      <c r="A126" s="315">
        <v>20232</v>
      </c>
      <c r="B126" t="s">
        <v>161</v>
      </c>
      <c r="C126" t="s">
        <v>155</v>
      </c>
      <c r="D126" t="s">
        <v>265</v>
      </c>
      <c r="E126">
        <v>500173</v>
      </c>
      <c r="F126">
        <v>515717</v>
      </c>
      <c r="G126">
        <v>457000.39</v>
      </c>
    </row>
    <row r="127" spans="1:7" x14ac:dyDescent="0.25">
      <c r="A127" s="315">
        <v>20232</v>
      </c>
      <c r="B127" t="s">
        <v>161</v>
      </c>
      <c r="C127" t="s">
        <v>155</v>
      </c>
      <c r="D127" t="s">
        <v>266</v>
      </c>
      <c r="E127">
        <v>510927</v>
      </c>
      <c r="F127">
        <v>532305</v>
      </c>
      <c r="G127">
        <v>407762.04</v>
      </c>
    </row>
    <row r="128" spans="1:7" x14ac:dyDescent="0.25">
      <c r="A128" s="315">
        <v>20232</v>
      </c>
      <c r="B128" t="s">
        <v>162</v>
      </c>
      <c r="C128" t="s">
        <v>156</v>
      </c>
      <c r="D128" t="s">
        <v>265</v>
      </c>
      <c r="E128">
        <v>629729</v>
      </c>
      <c r="F128">
        <v>645228</v>
      </c>
      <c r="G128">
        <v>535096.26</v>
      </c>
    </row>
    <row r="129" spans="1:7" x14ac:dyDescent="0.25">
      <c r="A129" s="315">
        <v>20232</v>
      </c>
      <c r="B129" t="s">
        <v>162</v>
      </c>
      <c r="C129" t="s">
        <v>156</v>
      </c>
      <c r="D129" t="s">
        <v>266</v>
      </c>
      <c r="E129">
        <v>626562</v>
      </c>
      <c r="F129">
        <v>648264</v>
      </c>
      <c r="G129">
        <v>448922.19</v>
      </c>
    </row>
    <row r="130" spans="1:7" x14ac:dyDescent="0.25">
      <c r="A130" s="315">
        <v>20232</v>
      </c>
      <c r="B130" t="s">
        <v>163</v>
      </c>
      <c r="C130" t="s">
        <v>263</v>
      </c>
      <c r="D130" t="s">
        <v>265</v>
      </c>
      <c r="E130">
        <v>26846</v>
      </c>
      <c r="F130">
        <v>27848</v>
      </c>
      <c r="G130">
        <v>14359.01</v>
      </c>
    </row>
    <row r="131" spans="1:7" x14ac:dyDescent="0.25">
      <c r="A131" s="315">
        <v>20232</v>
      </c>
      <c r="B131" t="s">
        <v>163</v>
      </c>
      <c r="C131" t="s">
        <v>263</v>
      </c>
      <c r="D131" t="s">
        <v>266</v>
      </c>
      <c r="E131">
        <v>19528</v>
      </c>
      <c r="F131">
        <v>20410</v>
      </c>
      <c r="G131">
        <v>8781.35</v>
      </c>
    </row>
    <row r="132" spans="1:7" x14ac:dyDescent="0.25">
      <c r="A132" s="315">
        <v>20231</v>
      </c>
      <c r="B132" t="s">
        <v>159</v>
      </c>
      <c r="C132" t="s">
        <v>157</v>
      </c>
      <c r="D132" t="s">
        <v>265</v>
      </c>
      <c r="E132">
        <v>156790</v>
      </c>
      <c r="F132">
        <v>160883</v>
      </c>
      <c r="G132">
        <v>136477.01999999999</v>
      </c>
    </row>
    <row r="133" spans="1:7" x14ac:dyDescent="0.25">
      <c r="A133" s="315">
        <v>20231</v>
      </c>
      <c r="B133" t="s">
        <v>159</v>
      </c>
      <c r="C133" t="s">
        <v>157</v>
      </c>
      <c r="D133" t="s">
        <v>266</v>
      </c>
      <c r="E133">
        <v>117140</v>
      </c>
      <c r="F133">
        <v>122678</v>
      </c>
      <c r="G133">
        <v>94978.58</v>
      </c>
    </row>
    <row r="134" spans="1:7" x14ac:dyDescent="0.25">
      <c r="A134" s="315">
        <v>20231</v>
      </c>
      <c r="B134" t="s">
        <v>160</v>
      </c>
      <c r="C134" t="s">
        <v>154</v>
      </c>
      <c r="D134" t="s">
        <v>265</v>
      </c>
      <c r="E134">
        <v>766533</v>
      </c>
      <c r="F134">
        <v>791151</v>
      </c>
      <c r="G134">
        <v>702318.46</v>
      </c>
    </row>
    <row r="135" spans="1:7" x14ac:dyDescent="0.25">
      <c r="A135" s="315">
        <v>20231</v>
      </c>
      <c r="B135" t="s">
        <v>160</v>
      </c>
      <c r="C135" t="s">
        <v>154</v>
      </c>
      <c r="D135" t="s">
        <v>266</v>
      </c>
      <c r="E135">
        <v>768510</v>
      </c>
      <c r="F135">
        <v>801554</v>
      </c>
      <c r="G135">
        <v>622947.16</v>
      </c>
    </row>
    <row r="136" spans="1:7" x14ac:dyDescent="0.25">
      <c r="A136" s="315">
        <v>20231</v>
      </c>
      <c r="B136" t="s">
        <v>161</v>
      </c>
      <c r="C136" t="s">
        <v>155</v>
      </c>
      <c r="D136" t="s">
        <v>265</v>
      </c>
      <c r="E136">
        <v>498774</v>
      </c>
      <c r="F136">
        <v>513531</v>
      </c>
      <c r="G136">
        <v>451226.64</v>
      </c>
    </row>
    <row r="137" spans="1:7" x14ac:dyDescent="0.25">
      <c r="A137" s="315">
        <v>20231</v>
      </c>
      <c r="B137" t="s">
        <v>161</v>
      </c>
      <c r="C137" t="s">
        <v>155</v>
      </c>
      <c r="D137" t="s">
        <v>266</v>
      </c>
      <c r="E137">
        <v>509764</v>
      </c>
      <c r="F137">
        <v>530342</v>
      </c>
      <c r="G137">
        <v>404441.17</v>
      </c>
    </row>
    <row r="138" spans="1:7" x14ac:dyDescent="0.25">
      <c r="A138" s="315">
        <v>20231</v>
      </c>
      <c r="B138" t="s">
        <v>162</v>
      </c>
      <c r="C138" t="s">
        <v>156</v>
      </c>
      <c r="D138" t="s">
        <v>265</v>
      </c>
      <c r="E138">
        <v>632013</v>
      </c>
      <c r="F138">
        <v>647267</v>
      </c>
      <c r="G138">
        <v>529441.92000000004</v>
      </c>
    </row>
    <row r="139" spans="1:7" x14ac:dyDescent="0.25">
      <c r="A139" s="315">
        <v>20231</v>
      </c>
      <c r="B139" t="s">
        <v>162</v>
      </c>
      <c r="C139" t="s">
        <v>156</v>
      </c>
      <c r="D139" t="s">
        <v>266</v>
      </c>
      <c r="E139">
        <v>626927</v>
      </c>
      <c r="F139">
        <v>648128</v>
      </c>
      <c r="G139">
        <v>444291.41</v>
      </c>
    </row>
    <row r="140" spans="1:7" x14ac:dyDescent="0.25">
      <c r="A140" s="315">
        <v>20231</v>
      </c>
      <c r="B140" t="s">
        <v>163</v>
      </c>
      <c r="C140" t="s">
        <v>263</v>
      </c>
      <c r="D140" t="s">
        <v>265</v>
      </c>
      <c r="E140">
        <v>25702</v>
      </c>
      <c r="F140">
        <v>26607</v>
      </c>
      <c r="G140">
        <v>13216.41</v>
      </c>
    </row>
    <row r="141" spans="1:7" x14ac:dyDescent="0.25">
      <c r="A141" s="315">
        <v>20231</v>
      </c>
      <c r="B141" t="s">
        <v>163</v>
      </c>
      <c r="C141" t="s">
        <v>263</v>
      </c>
      <c r="D141" t="s">
        <v>266</v>
      </c>
      <c r="E141">
        <v>18544</v>
      </c>
      <c r="F141">
        <v>19321</v>
      </c>
      <c r="G141">
        <v>8021.3</v>
      </c>
    </row>
    <row r="142" spans="1:7" x14ac:dyDescent="0.25">
      <c r="A142" s="315">
        <v>20224</v>
      </c>
      <c r="B142" t="s">
        <v>159</v>
      </c>
      <c r="C142" t="s">
        <v>157</v>
      </c>
      <c r="D142" t="s">
        <v>265</v>
      </c>
      <c r="E142">
        <v>160315</v>
      </c>
      <c r="F142">
        <v>164107</v>
      </c>
      <c r="G142">
        <v>144579</v>
      </c>
    </row>
    <row r="143" spans="1:7" x14ac:dyDescent="0.25">
      <c r="A143" s="315">
        <v>20224</v>
      </c>
      <c r="B143" t="s">
        <v>159</v>
      </c>
      <c r="C143" t="s">
        <v>157</v>
      </c>
      <c r="D143" t="s">
        <v>266</v>
      </c>
      <c r="E143">
        <v>123381</v>
      </c>
      <c r="F143">
        <v>128333</v>
      </c>
      <c r="G143">
        <v>101899.57</v>
      </c>
    </row>
    <row r="144" spans="1:7" x14ac:dyDescent="0.25">
      <c r="A144" s="315">
        <v>20224</v>
      </c>
      <c r="B144" t="s">
        <v>160</v>
      </c>
      <c r="C144" t="s">
        <v>154</v>
      </c>
      <c r="D144" t="s">
        <v>265</v>
      </c>
      <c r="E144">
        <v>759962</v>
      </c>
      <c r="F144">
        <v>783003</v>
      </c>
      <c r="G144">
        <v>714647.28</v>
      </c>
    </row>
    <row r="145" spans="1:7" x14ac:dyDescent="0.25">
      <c r="A145" s="315">
        <v>20224</v>
      </c>
      <c r="B145" t="s">
        <v>160</v>
      </c>
      <c r="C145" t="s">
        <v>154</v>
      </c>
      <c r="D145" t="s">
        <v>266</v>
      </c>
      <c r="E145">
        <v>762421</v>
      </c>
      <c r="F145">
        <v>791968</v>
      </c>
      <c r="G145">
        <v>630673.55000000005</v>
      </c>
    </row>
    <row r="146" spans="1:7" x14ac:dyDescent="0.25">
      <c r="A146" s="315">
        <v>20224</v>
      </c>
      <c r="B146" t="s">
        <v>161</v>
      </c>
      <c r="C146" t="s">
        <v>155</v>
      </c>
      <c r="D146" t="s">
        <v>265</v>
      </c>
      <c r="E146">
        <v>495544</v>
      </c>
      <c r="F146">
        <v>509641</v>
      </c>
      <c r="G146">
        <v>457146.82</v>
      </c>
    </row>
    <row r="147" spans="1:7" x14ac:dyDescent="0.25">
      <c r="A147" s="315">
        <v>20224</v>
      </c>
      <c r="B147" t="s">
        <v>161</v>
      </c>
      <c r="C147" t="s">
        <v>155</v>
      </c>
      <c r="D147" t="s">
        <v>266</v>
      </c>
      <c r="E147">
        <v>506275</v>
      </c>
      <c r="F147">
        <v>525154</v>
      </c>
      <c r="G147">
        <v>407678.09</v>
      </c>
    </row>
    <row r="148" spans="1:7" x14ac:dyDescent="0.25">
      <c r="A148" s="315">
        <v>20224</v>
      </c>
      <c r="B148" t="s">
        <v>162</v>
      </c>
      <c r="C148" t="s">
        <v>156</v>
      </c>
      <c r="D148" t="s">
        <v>265</v>
      </c>
      <c r="E148">
        <v>624483</v>
      </c>
      <c r="F148">
        <v>639001</v>
      </c>
      <c r="G148">
        <v>532889.1</v>
      </c>
    </row>
    <row r="149" spans="1:7" x14ac:dyDescent="0.25">
      <c r="A149" s="315">
        <v>20224</v>
      </c>
      <c r="B149" t="s">
        <v>162</v>
      </c>
      <c r="C149" t="s">
        <v>156</v>
      </c>
      <c r="D149" t="s">
        <v>266</v>
      </c>
      <c r="E149">
        <v>620590</v>
      </c>
      <c r="F149">
        <v>640428</v>
      </c>
      <c r="G149">
        <v>446077.4</v>
      </c>
    </row>
    <row r="150" spans="1:7" x14ac:dyDescent="0.25">
      <c r="A150" s="315">
        <v>20224</v>
      </c>
      <c r="B150" t="s">
        <v>163</v>
      </c>
      <c r="C150" t="s">
        <v>263</v>
      </c>
      <c r="D150" t="s">
        <v>265</v>
      </c>
      <c r="E150">
        <v>22721</v>
      </c>
      <c r="F150">
        <v>23426</v>
      </c>
      <c r="G150">
        <v>13054.21</v>
      </c>
    </row>
    <row r="151" spans="1:7" x14ac:dyDescent="0.25">
      <c r="A151" s="315">
        <v>20224</v>
      </c>
      <c r="B151" t="s">
        <v>163</v>
      </c>
      <c r="C151" t="s">
        <v>263</v>
      </c>
      <c r="D151" t="s">
        <v>266</v>
      </c>
      <c r="E151">
        <v>16563</v>
      </c>
      <c r="F151">
        <v>17178</v>
      </c>
      <c r="G151">
        <v>7752</v>
      </c>
    </row>
    <row r="152" spans="1:7" x14ac:dyDescent="0.25">
      <c r="A152" s="315">
        <v>20223</v>
      </c>
      <c r="B152" t="s">
        <v>159</v>
      </c>
      <c r="C152" t="s">
        <v>157</v>
      </c>
      <c r="D152" t="s">
        <v>265</v>
      </c>
      <c r="E152">
        <v>160068</v>
      </c>
      <c r="F152">
        <v>164577</v>
      </c>
      <c r="G152">
        <v>129205.81</v>
      </c>
    </row>
    <row r="153" spans="1:7" x14ac:dyDescent="0.25">
      <c r="A153" s="315">
        <v>20223</v>
      </c>
      <c r="B153" t="s">
        <v>159</v>
      </c>
      <c r="C153" t="s">
        <v>157</v>
      </c>
      <c r="D153" t="s">
        <v>266</v>
      </c>
      <c r="E153">
        <v>120664</v>
      </c>
      <c r="F153">
        <v>126271</v>
      </c>
      <c r="G153">
        <v>85017.32</v>
      </c>
    </row>
    <row r="154" spans="1:7" x14ac:dyDescent="0.25">
      <c r="A154" s="315">
        <v>20223</v>
      </c>
      <c r="B154" t="s">
        <v>160</v>
      </c>
      <c r="C154" t="s">
        <v>154</v>
      </c>
      <c r="D154" t="s">
        <v>265</v>
      </c>
      <c r="E154">
        <v>770687</v>
      </c>
      <c r="F154">
        <v>796318</v>
      </c>
      <c r="G154">
        <v>704699.04</v>
      </c>
    </row>
    <row r="155" spans="1:7" x14ac:dyDescent="0.25">
      <c r="A155" s="315">
        <v>20223</v>
      </c>
      <c r="B155" t="s">
        <v>160</v>
      </c>
      <c r="C155" t="s">
        <v>154</v>
      </c>
      <c r="D155" t="s">
        <v>266</v>
      </c>
      <c r="E155">
        <v>766281</v>
      </c>
      <c r="F155">
        <v>798816</v>
      </c>
      <c r="G155">
        <v>597919.27</v>
      </c>
    </row>
    <row r="156" spans="1:7" x14ac:dyDescent="0.25">
      <c r="A156" s="315">
        <v>20223</v>
      </c>
      <c r="B156" t="s">
        <v>161</v>
      </c>
      <c r="C156" t="s">
        <v>155</v>
      </c>
      <c r="D156" t="s">
        <v>265</v>
      </c>
      <c r="E156">
        <v>500951</v>
      </c>
      <c r="F156">
        <v>516189</v>
      </c>
      <c r="G156">
        <v>453919.01</v>
      </c>
    </row>
    <row r="157" spans="1:7" x14ac:dyDescent="0.25">
      <c r="A157" s="315">
        <v>20223</v>
      </c>
      <c r="B157" t="s">
        <v>161</v>
      </c>
      <c r="C157" t="s">
        <v>155</v>
      </c>
      <c r="D157" t="s">
        <v>266</v>
      </c>
      <c r="E157">
        <v>508650</v>
      </c>
      <c r="F157">
        <v>528900</v>
      </c>
      <c r="G157">
        <v>397395.73</v>
      </c>
    </row>
    <row r="158" spans="1:7" x14ac:dyDescent="0.25">
      <c r="A158" s="315">
        <v>20223</v>
      </c>
      <c r="B158" t="s">
        <v>162</v>
      </c>
      <c r="C158" t="s">
        <v>156</v>
      </c>
      <c r="D158" t="s">
        <v>265</v>
      </c>
      <c r="E158">
        <v>626399</v>
      </c>
      <c r="F158">
        <v>641540</v>
      </c>
      <c r="G158">
        <v>529913.43000000005</v>
      </c>
    </row>
    <row r="159" spans="1:7" x14ac:dyDescent="0.25">
      <c r="A159" s="315">
        <v>20223</v>
      </c>
      <c r="B159" t="s">
        <v>162</v>
      </c>
      <c r="C159" t="s">
        <v>156</v>
      </c>
      <c r="D159" t="s">
        <v>266</v>
      </c>
      <c r="E159">
        <v>618433</v>
      </c>
      <c r="F159">
        <v>638974</v>
      </c>
      <c r="G159">
        <v>437937.43</v>
      </c>
    </row>
    <row r="160" spans="1:7" x14ac:dyDescent="0.25">
      <c r="A160" s="315">
        <v>20223</v>
      </c>
      <c r="B160" t="s">
        <v>163</v>
      </c>
      <c r="C160" t="s">
        <v>263</v>
      </c>
      <c r="D160" t="s">
        <v>265</v>
      </c>
      <c r="E160">
        <v>24170</v>
      </c>
      <c r="F160">
        <v>25035</v>
      </c>
      <c r="G160">
        <v>12441.42</v>
      </c>
    </row>
    <row r="161" spans="1:7" x14ac:dyDescent="0.25">
      <c r="A161" s="315">
        <v>20223</v>
      </c>
      <c r="B161" t="s">
        <v>163</v>
      </c>
      <c r="C161" t="s">
        <v>263</v>
      </c>
      <c r="D161" t="s">
        <v>266</v>
      </c>
      <c r="E161">
        <v>16869</v>
      </c>
      <c r="F161">
        <v>17569</v>
      </c>
      <c r="G161">
        <v>7305.47</v>
      </c>
    </row>
    <row r="162" spans="1:7" x14ac:dyDescent="0.25">
      <c r="A162" s="315">
        <v>20222</v>
      </c>
      <c r="B162" t="s">
        <v>159</v>
      </c>
      <c r="C162" t="s">
        <v>157</v>
      </c>
      <c r="D162" t="s">
        <v>265</v>
      </c>
      <c r="E162">
        <v>153598</v>
      </c>
      <c r="F162">
        <v>158232</v>
      </c>
      <c r="G162">
        <v>134877.56</v>
      </c>
    </row>
    <row r="163" spans="1:7" x14ac:dyDescent="0.25">
      <c r="A163" s="315">
        <v>20222</v>
      </c>
      <c r="B163" t="s">
        <v>159</v>
      </c>
      <c r="C163" t="s">
        <v>157</v>
      </c>
      <c r="D163" t="s">
        <v>266</v>
      </c>
      <c r="E163">
        <v>113342</v>
      </c>
      <c r="F163">
        <v>119062</v>
      </c>
      <c r="G163">
        <v>92989.99</v>
      </c>
    </row>
    <row r="164" spans="1:7" x14ac:dyDescent="0.25">
      <c r="A164" s="315">
        <v>20222</v>
      </c>
      <c r="B164" t="s">
        <v>160</v>
      </c>
      <c r="C164" t="s">
        <v>154</v>
      </c>
      <c r="D164" t="s">
        <v>265</v>
      </c>
      <c r="E164">
        <v>771581</v>
      </c>
      <c r="F164">
        <v>798060</v>
      </c>
      <c r="G164">
        <v>713188.89</v>
      </c>
    </row>
    <row r="165" spans="1:7" x14ac:dyDescent="0.25">
      <c r="A165" s="315">
        <v>20222</v>
      </c>
      <c r="B165" t="s">
        <v>160</v>
      </c>
      <c r="C165" t="s">
        <v>154</v>
      </c>
      <c r="D165" t="s">
        <v>266</v>
      </c>
      <c r="E165">
        <v>766149</v>
      </c>
      <c r="F165">
        <v>799594</v>
      </c>
      <c r="G165">
        <v>624068.59</v>
      </c>
    </row>
    <row r="166" spans="1:7" x14ac:dyDescent="0.25">
      <c r="A166" s="315">
        <v>20222</v>
      </c>
      <c r="B166" t="s">
        <v>161</v>
      </c>
      <c r="C166" t="s">
        <v>155</v>
      </c>
      <c r="D166" t="s">
        <v>265</v>
      </c>
      <c r="E166">
        <v>501074</v>
      </c>
      <c r="F166">
        <v>516282</v>
      </c>
      <c r="G166">
        <v>456306.27</v>
      </c>
    </row>
    <row r="167" spans="1:7" x14ac:dyDescent="0.25">
      <c r="A167" s="315">
        <v>20222</v>
      </c>
      <c r="B167" t="s">
        <v>161</v>
      </c>
      <c r="C167" t="s">
        <v>155</v>
      </c>
      <c r="D167" t="s">
        <v>266</v>
      </c>
      <c r="E167">
        <v>507364</v>
      </c>
      <c r="F167">
        <v>527437</v>
      </c>
      <c r="G167">
        <v>402776.53</v>
      </c>
    </row>
    <row r="168" spans="1:7" x14ac:dyDescent="0.25">
      <c r="A168" s="315">
        <v>20222</v>
      </c>
      <c r="B168" t="s">
        <v>162</v>
      </c>
      <c r="C168" t="s">
        <v>156</v>
      </c>
      <c r="D168" t="s">
        <v>265</v>
      </c>
      <c r="E168">
        <v>623910</v>
      </c>
      <c r="F168">
        <v>639127</v>
      </c>
      <c r="G168">
        <v>528264.36</v>
      </c>
    </row>
    <row r="169" spans="1:7" x14ac:dyDescent="0.25">
      <c r="A169" s="315">
        <v>20222</v>
      </c>
      <c r="B169" t="s">
        <v>162</v>
      </c>
      <c r="C169" t="s">
        <v>156</v>
      </c>
      <c r="D169" t="s">
        <v>266</v>
      </c>
      <c r="E169">
        <v>616372</v>
      </c>
      <c r="F169">
        <v>636961</v>
      </c>
      <c r="G169">
        <v>438368.23</v>
      </c>
    </row>
    <row r="170" spans="1:7" x14ac:dyDescent="0.25">
      <c r="A170" s="315">
        <v>20222</v>
      </c>
      <c r="B170" t="s">
        <v>163</v>
      </c>
      <c r="C170" t="s">
        <v>263</v>
      </c>
      <c r="D170" t="s">
        <v>265</v>
      </c>
      <c r="E170">
        <v>23551</v>
      </c>
      <c r="F170">
        <v>24450</v>
      </c>
      <c r="G170">
        <v>12600.56</v>
      </c>
    </row>
    <row r="171" spans="1:7" x14ac:dyDescent="0.25">
      <c r="A171" s="315">
        <v>20222</v>
      </c>
      <c r="B171" t="s">
        <v>163</v>
      </c>
      <c r="C171" t="s">
        <v>263</v>
      </c>
      <c r="D171" t="s">
        <v>266</v>
      </c>
      <c r="E171">
        <v>16548</v>
      </c>
      <c r="F171">
        <v>17231</v>
      </c>
      <c r="G171">
        <v>7376.76</v>
      </c>
    </row>
    <row r="172" spans="1:7" x14ac:dyDescent="0.25">
      <c r="A172" s="315">
        <v>20221</v>
      </c>
      <c r="B172" t="s">
        <v>159</v>
      </c>
      <c r="C172" t="s">
        <v>157</v>
      </c>
      <c r="D172" t="s">
        <v>265</v>
      </c>
      <c r="E172">
        <v>154699</v>
      </c>
      <c r="F172">
        <v>159000</v>
      </c>
      <c r="G172">
        <v>133867.15</v>
      </c>
    </row>
    <row r="173" spans="1:7" x14ac:dyDescent="0.25">
      <c r="A173" s="315">
        <v>20221</v>
      </c>
      <c r="B173" t="s">
        <v>159</v>
      </c>
      <c r="C173" t="s">
        <v>157</v>
      </c>
      <c r="D173" t="s">
        <v>266</v>
      </c>
      <c r="E173">
        <v>116841</v>
      </c>
      <c r="F173">
        <v>122527</v>
      </c>
      <c r="G173">
        <v>94598.78</v>
      </c>
    </row>
    <row r="174" spans="1:7" x14ac:dyDescent="0.25">
      <c r="A174" s="315">
        <v>20221</v>
      </c>
      <c r="B174" t="s">
        <v>160</v>
      </c>
      <c r="C174" t="s">
        <v>154</v>
      </c>
      <c r="D174" t="s">
        <v>265</v>
      </c>
      <c r="E174">
        <v>767518</v>
      </c>
      <c r="F174">
        <v>791966</v>
      </c>
      <c r="G174">
        <v>701189.99</v>
      </c>
    </row>
    <row r="175" spans="1:7" x14ac:dyDescent="0.25">
      <c r="A175" s="315">
        <v>20221</v>
      </c>
      <c r="B175" t="s">
        <v>160</v>
      </c>
      <c r="C175" t="s">
        <v>154</v>
      </c>
      <c r="D175" t="s">
        <v>266</v>
      </c>
      <c r="E175">
        <v>763776</v>
      </c>
      <c r="F175">
        <v>795744</v>
      </c>
      <c r="G175">
        <v>614945.01</v>
      </c>
    </row>
    <row r="176" spans="1:7" x14ac:dyDescent="0.25">
      <c r="A176" s="315">
        <v>20221</v>
      </c>
      <c r="B176" t="s">
        <v>161</v>
      </c>
      <c r="C176" t="s">
        <v>155</v>
      </c>
      <c r="D176" t="s">
        <v>265</v>
      </c>
      <c r="E176">
        <v>499574</v>
      </c>
      <c r="F176">
        <v>514332</v>
      </c>
      <c r="G176">
        <v>451047.75</v>
      </c>
    </row>
    <row r="177" spans="1:7" x14ac:dyDescent="0.25">
      <c r="A177" s="315">
        <v>20221</v>
      </c>
      <c r="B177" t="s">
        <v>161</v>
      </c>
      <c r="C177" t="s">
        <v>155</v>
      </c>
      <c r="D177" t="s">
        <v>266</v>
      </c>
      <c r="E177">
        <v>505434</v>
      </c>
      <c r="F177">
        <v>524766</v>
      </c>
      <c r="G177">
        <v>398046.2</v>
      </c>
    </row>
    <row r="178" spans="1:7" x14ac:dyDescent="0.25">
      <c r="A178" s="315">
        <v>20221</v>
      </c>
      <c r="B178" t="s">
        <v>162</v>
      </c>
      <c r="C178" t="s">
        <v>156</v>
      </c>
      <c r="D178" t="s">
        <v>265</v>
      </c>
      <c r="E178">
        <v>624704</v>
      </c>
      <c r="F178">
        <v>639590</v>
      </c>
      <c r="G178">
        <v>523315.11</v>
      </c>
    </row>
    <row r="179" spans="1:7" x14ac:dyDescent="0.25">
      <c r="A179" s="315">
        <v>20221</v>
      </c>
      <c r="B179" t="s">
        <v>162</v>
      </c>
      <c r="C179" t="s">
        <v>156</v>
      </c>
      <c r="D179" t="s">
        <v>266</v>
      </c>
      <c r="E179">
        <v>615991</v>
      </c>
      <c r="F179">
        <v>636057</v>
      </c>
      <c r="G179">
        <v>433439.53</v>
      </c>
    </row>
    <row r="180" spans="1:7" x14ac:dyDescent="0.25">
      <c r="A180" s="315">
        <v>20221</v>
      </c>
      <c r="B180" t="s">
        <v>163</v>
      </c>
      <c r="C180" t="s">
        <v>263</v>
      </c>
      <c r="D180" t="s">
        <v>265</v>
      </c>
      <c r="E180">
        <v>22490</v>
      </c>
      <c r="F180">
        <v>23324</v>
      </c>
      <c r="G180">
        <v>11425.25</v>
      </c>
    </row>
    <row r="181" spans="1:7" x14ac:dyDescent="0.25">
      <c r="A181" s="315">
        <v>20221</v>
      </c>
      <c r="B181" t="s">
        <v>163</v>
      </c>
      <c r="C181" t="s">
        <v>263</v>
      </c>
      <c r="D181" t="s">
        <v>266</v>
      </c>
      <c r="E181">
        <v>15649</v>
      </c>
      <c r="F181">
        <v>16269</v>
      </c>
      <c r="G181">
        <v>6687.44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FDFC8-A1BA-4F82-8735-5936B41A5F16}">
  <dimension ref="A1:E111"/>
  <sheetViews>
    <sheetView zoomScale="85" zoomScaleNormal="85" workbookViewId="0">
      <selection activeCell="G1" sqref="G1:V1048576"/>
    </sheetView>
  </sheetViews>
  <sheetFormatPr defaultRowHeight="15" x14ac:dyDescent="0.25"/>
  <cols>
    <col min="1" max="1" width="10" customWidth="1"/>
    <col min="2" max="2" width="14.140625" customWidth="1"/>
    <col min="3" max="3" width="18.85546875" customWidth="1"/>
    <col min="4" max="4" width="17.42578125" customWidth="1"/>
    <col min="5" max="5" width="11" customWidth="1"/>
  </cols>
  <sheetData>
    <row r="1" spans="1:5" ht="60" x14ac:dyDescent="0.25">
      <c r="A1" s="292" t="s">
        <v>164</v>
      </c>
      <c r="B1" s="292" t="s">
        <v>271</v>
      </c>
      <c r="C1" s="292" t="s">
        <v>267</v>
      </c>
      <c r="D1" s="292" t="s">
        <v>268</v>
      </c>
      <c r="E1" s="292" t="s">
        <v>269</v>
      </c>
    </row>
    <row r="2" spans="1:5" x14ac:dyDescent="0.25">
      <c r="A2">
        <v>20262</v>
      </c>
      <c r="B2" t="s">
        <v>166</v>
      </c>
      <c r="C2" s="320">
        <v>31700</v>
      </c>
      <c r="D2" s="320">
        <v>32700</v>
      </c>
      <c r="E2" s="320">
        <v>26400</v>
      </c>
    </row>
    <row r="3" spans="1:5" x14ac:dyDescent="0.25">
      <c r="A3">
        <v>20262</v>
      </c>
      <c r="B3" t="s">
        <v>167</v>
      </c>
      <c r="C3" s="320">
        <v>509500</v>
      </c>
      <c r="D3" s="320">
        <v>514400</v>
      </c>
      <c r="E3" s="320">
        <v>448200</v>
      </c>
    </row>
    <row r="4" spans="1:5" x14ac:dyDescent="0.25">
      <c r="A4">
        <v>20262</v>
      </c>
      <c r="B4" t="s">
        <v>105</v>
      </c>
      <c r="C4" s="320">
        <v>204400</v>
      </c>
      <c r="D4" s="320">
        <v>205600</v>
      </c>
      <c r="E4" s="320">
        <v>175400</v>
      </c>
    </row>
    <row r="5" spans="1:5" x14ac:dyDescent="0.25">
      <c r="A5">
        <v>20262</v>
      </c>
      <c r="B5" t="s">
        <v>168</v>
      </c>
      <c r="C5" s="320">
        <v>836000</v>
      </c>
      <c r="D5" s="320">
        <v>894700</v>
      </c>
      <c r="E5" s="320">
        <v>707600</v>
      </c>
    </row>
    <row r="6" spans="1:5" x14ac:dyDescent="0.25">
      <c r="A6">
        <v>20262</v>
      </c>
      <c r="B6" t="s">
        <v>169</v>
      </c>
      <c r="C6" s="320">
        <v>121600</v>
      </c>
      <c r="D6" s="320">
        <v>122200</v>
      </c>
      <c r="E6" s="320">
        <v>114100</v>
      </c>
    </row>
    <row r="7" spans="1:5" x14ac:dyDescent="0.25">
      <c r="A7">
        <v>20262</v>
      </c>
      <c r="B7" t="s">
        <v>111</v>
      </c>
      <c r="C7" s="320">
        <v>118500</v>
      </c>
      <c r="D7" s="320">
        <v>119200</v>
      </c>
      <c r="E7" s="320">
        <v>106700</v>
      </c>
    </row>
    <row r="8" spans="1:5" x14ac:dyDescent="0.25">
      <c r="A8">
        <v>20262</v>
      </c>
      <c r="B8" t="s">
        <v>113</v>
      </c>
      <c r="C8" s="320">
        <v>25400</v>
      </c>
      <c r="D8" s="320">
        <v>26400</v>
      </c>
      <c r="E8" s="320">
        <v>21700</v>
      </c>
    </row>
    <row r="9" spans="1:5" x14ac:dyDescent="0.25">
      <c r="A9">
        <v>20262</v>
      </c>
      <c r="B9" t="s">
        <v>170</v>
      </c>
      <c r="C9" s="320">
        <v>497700</v>
      </c>
      <c r="D9" s="320">
        <v>543400</v>
      </c>
      <c r="E9" s="320">
        <v>427300</v>
      </c>
    </row>
    <row r="10" spans="1:5" x14ac:dyDescent="0.25">
      <c r="A10">
        <v>20262</v>
      </c>
      <c r="B10" t="s">
        <v>171</v>
      </c>
      <c r="C10" s="320">
        <v>914000</v>
      </c>
      <c r="D10" s="320">
        <v>942700</v>
      </c>
      <c r="E10" s="320">
        <v>798000</v>
      </c>
    </row>
    <row r="11" spans="1:5" x14ac:dyDescent="0.25">
      <c r="A11">
        <v>20262</v>
      </c>
      <c r="B11" t="s">
        <v>119</v>
      </c>
      <c r="C11" s="320">
        <v>596300</v>
      </c>
      <c r="D11" s="320">
        <v>607400</v>
      </c>
      <c r="E11" s="320">
        <v>439600</v>
      </c>
    </row>
    <row r="12" spans="1:5" x14ac:dyDescent="0.25">
      <c r="A12">
        <v>20262</v>
      </c>
      <c r="B12" t="s">
        <v>172</v>
      </c>
      <c r="C12" s="320">
        <v>263900</v>
      </c>
      <c r="D12" s="320">
        <v>277300</v>
      </c>
      <c r="E12" s="320">
        <v>185000</v>
      </c>
    </row>
    <row r="13" spans="1:5" x14ac:dyDescent="0.25">
      <c r="A13">
        <v>20261</v>
      </c>
      <c r="B13" t="s">
        <v>166</v>
      </c>
      <c r="C13">
        <v>25845</v>
      </c>
      <c r="D13">
        <v>26579</v>
      </c>
      <c r="E13">
        <v>21901.35</v>
      </c>
    </row>
    <row r="14" spans="1:5" x14ac:dyDescent="0.25">
      <c r="A14">
        <v>20261</v>
      </c>
      <c r="B14" t="s">
        <v>167</v>
      </c>
      <c r="C14">
        <v>514331</v>
      </c>
      <c r="D14">
        <v>519548</v>
      </c>
      <c r="E14">
        <v>448638.76</v>
      </c>
    </row>
    <row r="15" spans="1:5" x14ac:dyDescent="0.25">
      <c r="A15">
        <v>20261</v>
      </c>
      <c r="B15" t="s">
        <v>105</v>
      </c>
      <c r="C15">
        <v>205638</v>
      </c>
      <c r="D15">
        <v>206833</v>
      </c>
      <c r="E15">
        <v>167358.78</v>
      </c>
    </row>
    <row r="16" spans="1:5" x14ac:dyDescent="0.25">
      <c r="A16">
        <v>20261</v>
      </c>
      <c r="B16" t="s">
        <v>168</v>
      </c>
      <c r="C16">
        <v>837617</v>
      </c>
      <c r="D16">
        <v>895020</v>
      </c>
      <c r="E16">
        <v>701599.36</v>
      </c>
    </row>
    <row r="17" spans="1:5" x14ac:dyDescent="0.25">
      <c r="A17">
        <v>20261</v>
      </c>
      <c r="B17" t="s">
        <v>169</v>
      </c>
      <c r="C17">
        <v>122505</v>
      </c>
      <c r="D17">
        <v>123046</v>
      </c>
      <c r="E17">
        <v>114627.6</v>
      </c>
    </row>
    <row r="18" spans="1:5" x14ac:dyDescent="0.25">
      <c r="A18">
        <v>20261</v>
      </c>
      <c r="B18" t="s">
        <v>111</v>
      </c>
      <c r="C18">
        <v>119005</v>
      </c>
      <c r="D18">
        <v>119690</v>
      </c>
      <c r="E18">
        <v>106754.37</v>
      </c>
    </row>
    <row r="19" spans="1:5" x14ac:dyDescent="0.25">
      <c r="A19">
        <v>20261</v>
      </c>
      <c r="B19" t="s">
        <v>113</v>
      </c>
      <c r="C19">
        <v>25485</v>
      </c>
      <c r="D19">
        <v>26468</v>
      </c>
      <c r="E19">
        <v>21711.42</v>
      </c>
    </row>
    <row r="20" spans="1:5" x14ac:dyDescent="0.25">
      <c r="A20">
        <v>20261</v>
      </c>
      <c r="B20" t="s">
        <v>170</v>
      </c>
      <c r="C20">
        <v>493944</v>
      </c>
      <c r="D20">
        <v>534880</v>
      </c>
      <c r="E20">
        <v>419801.43</v>
      </c>
    </row>
    <row r="21" spans="1:5" x14ac:dyDescent="0.25">
      <c r="A21">
        <v>20261</v>
      </c>
      <c r="B21" t="s">
        <v>171</v>
      </c>
      <c r="C21">
        <v>919412</v>
      </c>
      <c r="D21">
        <v>950141</v>
      </c>
      <c r="E21">
        <v>799131.34</v>
      </c>
    </row>
    <row r="22" spans="1:5" x14ac:dyDescent="0.25">
      <c r="A22">
        <v>20261</v>
      </c>
      <c r="B22" t="s">
        <v>119</v>
      </c>
      <c r="C22">
        <v>599225</v>
      </c>
      <c r="D22">
        <v>610112</v>
      </c>
      <c r="E22">
        <v>437968.69</v>
      </c>
    </row>
    <row r="23" spans="1:5" x14ac:dyDescent="0.25">
      <c r="A23">
        <v>20261</v>
      </c>
      <c r="B23" t="s">
        <v>172</v>
      </c>
      <c r="C23">
        <v>265546</v>
      </c>
      <c r="D23">
        <v>279276</v>
      </c>
      <c r="E23">
        <v>183184.61</v>
      </c>
    </row>
    <row r="24" spans="1:5" x14ac:dyDescent="0.25">
      <c r="A24" s="274">
        <v>20254</v>
      </c>
      <c r="B24" t="s">
        <v>166</v>
      </c>
      <c r="C24" s="300">
        <v>19424</v>
      </c>
      <c r="D24" s="300">
        <v>19965</v>
      </c>
      <c r="E24" s="300">
        <v>23808.93</v>
      </c>
    </row>
    <row r="25" spans="1:5" x14ac:dyDescent="0.25">
      <c r="A25" s="274">
        <v>20254</v>
      </c>
      <c r="B25" t="s">
        <v>167</v>
      </c>
      <c r="C25" s="300">
        <v>515454</v>
      </c>
      <c r="D25" s="300">
        <v>520322</v>
      </c>
      <c r="E25" s="300">
        <v>447727.19</v>
      </c>
    </row>
    <row r="26" spans="1:5" x14ac:dyDescent="0.25">
      <c r="A26" s="274">
        <v>20254</v>
      </c>
      <c r="B26" t="s">
        <v>105</v>
      </c>
      <c r="C26" s="300">
        <v>203539</v>
      </c>
      <c r="D26" s="300">
        <v>204652</v>
      </c>
      <c r="E26" s="300">
        <v>173505.73</v>
      </c>
    </row>
    <row r="27" spans="1:5" x14ac:dyDescent="0.25">
      <c r="A27" s="274">
        <v>20254</v>
      </c>
      <c r="B27" t="s">
        <v>168</v>
      </c>
      <c r="C27" s="300">
        <v>838089</v>
      </c>
      <c r="D27" s="300">
        <v>889256</v>
      </c>
      <c r="E27" s="300">
        <v>706644</v>
      </c>
    </row>
    <row r="28" spans="1:5" x14ac:dyDescent="0.25">
      <c r="A28" s="274">
        <v>20254</v>
      </c>
      <c r="B28" t="s">
        <v>169</v>
      </c>
      <c r="C28" s="300">
        <v>122298</v>
      </c>
      <c r="D28" s="300">
        <v>122845</v>
      </c>
      <c r="E28" s="300">
        <v>115046.27</v>
      </c>
    </row>
    <row r="29" spans="1:5" x14ac:dyDescent="0.25">
      <c r="A29" s="274">
        <v>20254</v>
      </c>
      <c r="B29" t="s">
        <v>111</v>
      </c>
      <c r="C29" s="300">
        <v>118986</v>
      </c>
      <c r="D29" s="300">
        <v>119668</v>
      </c>
      <c r="E29" s="300">
        <v>106476.5</v>
      </c>
    </row>
    <row r="30" spans="1:5" x14ac:dyDescent="0.25">
      <c r="A30" s="274">
        <v>20254</v>
      </c>
      <c r="B30" t="s">
        <v>113</v>
      </c>
      <c r="C30" s="300">
        <v>25252</v>
      </c>
      <c r="D30" s="300">
        <v>26213</v>
      </c>
      <c r="E30" s="300">
        <v>21608.81</v>
      </c>
    </row>
    <row r="31" spans="1:5" x14ac:dyDescent="0.25">
      <c r="A31" s="274">
        <v>20254</v>
      </c>
      <c r="B31" t="s">
        <v>170</v>
      </c>
      <c r="C31" s="300">
        <v>489900</v>
      </c>
      <c r="D31" s="300">
        <v>527286</v>
      </c>
      <c r="E31" s="300">
        <v>435800.54</v>
      </c>
    </row>
    <row r="32" spans="1:5" x14ac:dyDescent="0.25">
      <c r="A32" s="274">
        <v>20254</v>
      </c>
      <c r="B32" t="s">
        <v>171</v>
      </c>
      <c r="C32" s="300">
        <v>913666</v>
      </c>
      <c r="D32" s="300">
        <v>941851</v>
      </c>
      <c r="E32" s="300">
        <v>795634.97</v>
      </c>
    </row>
    <row r="33" spans="1:5" x14ac:dyDescent="0.25">
      <c r="A33" s="274">
        <v>20254</v>
      </c>
      <c r="B33" t="s">
        <v>119</v>
      </c>
      <c r="C33" s="300">
        <v>598785</v>
      </c>
      <c r="D33" s="300">
        <v>609687</v>
      </c>
      <c r="E33" s="300">
        <v>440842.95</v>
      </c>
    </row>
    <row r="34" spans="1:5" x14ac:dyDescent="0.25">
      <c r="A34" s="274">
        <v>20254</v>
      </c>
      <c r="B34" t="s">
        <v>172</v>
      </c>
      <c r="C34" s="300">
        <v>263219</v>
      </c>
      <c r="D34" s="300">
        <v>276321</v>
      </c>
      <c r="E34" s="300">
        <v>184042.21</v>
      </c>
    </row>
    <row r="35" spans="1:5" x14ac:dyDescent="0.25">
      <c r="A35" s="274">
        <v>20253</v>
      </c>
      <c r="B35" t="s">
        <v>166</v>
      </c>
      <c r="C35" s="300">
        <v>32762</v>
      </c>
      <c r="D35" s="300">
        <v>33937</v>
      </c>
      <c r="E35" s="300">
        <v>31052.71</v>
      </c>
    </row>
    <row r="36" spans="1:5" x14ac:dyDescent="0.25">
      <c r="A36" s="274">
        <v>20253</v>
      </c>
      <c r="B36" t="s">
        <v>167</v>
      </c>
      <c r="C36" s="300">
        <v>517289</v>
      </c>
      <c r="D36" s="300">
        <v>522164</v>
      </c>
      <c r="E36" s="300">
        <v>449897.53</v>
      </c>
    </row>
    <row r="37" spans="1:5" x14ac:dyDescent="0.25">
      <c r="A37" s="274">
        <v>20253</v>
      </c>
      <c r="B37" t="s">
        <v>105</v>
      </c>
      <c r="C37" s="300">
        <v>204197</v>
      </c>
      <c r="D37" s="300">
        <v>205367</v>
      </c>
      <c r="E37" s="300">
        <v>170078.74</v>
      </c>
    </row>
    <row r="38" spans="1:5" x14ac:dyDescent="0.25">
      <c r="A38" s="274">
        <v>20253</v>
      </c>
      <c r="B38" t="s">
        <v>168</v>
      </c>
      <c r="C38" s="300">
        <v>838232</v>
      </c>
      <c r="D38" s="300">
        <v>894256</v>
      </c>
      <c r="E38" s="300">
        <v>696472.03</v>
      </c>
    </row>
    <row r="39" spans="1:5" x14ac:dyDescent="0.25">
      <c r="A39" s="274">
        <v>20253</v>
      </c>
      <c r="B39" t="s">
        <v>169</v>
      </c>
      <c r="C39" s="300">
        <v>123418</v>
      </c>
      <c r="D39" s="300">
        <v>123966</v>
      </c>
      <c r="E39" s="300">
        <v>113897.13</v>
      </c>
    </row>
    <row r="40" spans="1:5" x14ac:dyDescent="0.25">
      <c r="A40" s="274">
        <v>20253</v>
      </c>
      <c r="B40" t="s">
        <v>111</v>
      </c>
      <c r="C40" s="300">
        <v>118804</v>
      </c>
      <c r="D40" s="300">
        <v>119502</v>
      </c>
      <c r="E40" s="300">
        <v>105360.58</v>
      </c>
    </row>
    <row r="41" spans="1:5" x14ac:dyDescent="0.25">
      <c r="A41" s="274">
        <v>20253</v>
      </c>
      <c r="B41" t="s">
        <v>113</v>
      </c>
      <c r="C41" s="300">
        <v>25162</v>
      </c>
      <c r="D41" s="300">
        <v>26136</v>
      </c>
      <c r="E41" s="300">
        <v>21189.62</v>
      </c>
    </row>
    <row r="42" spans="1:5" x14ac:dyDescent="0.25">
      <c r="A42" s="274">
        <v>20253</v>
      </c>
      <c r="B42" t="s">
        <v>170</v>
      </c>
      <c r="C42" s="300">
        <v>502081</v>
      </c>
      <c r="D42" s="300">
        <v>543999</v>
      </c>
      <c r="E42" s="300">
        <v>421937.68000000005</v>
      </c>
    </row>
    <row r="43" spans="1:5" x14ac:dyDescent="0.25">
      <c r="A43" s="274">
        <v>20253</v>
      </c>
      <c r="B43" t="s">
        <v>171</v>
      </c>
      <c r="C43" s="300">
        <v>910056</v>
      </c>
      <c r="D43" s="300">
        <v>937811</v>
      </c>
      <c r="E43" s="300">
        <v>749519.31</v>
      </c>
    </row>
    <row r="44" spans="1:5" x14ac:dyDescent="0.25">
      <c r="A44" s="274">
        <v>20253</v>
      </c>
      <c r="B44" t="s">
        <v>119</v>
      </c>
      <c r="C44" s="300">
        <v>596505</v>
      </c>
      <c r="D44" s="300">
        <v>607288</v>
      </c>
      <c r="E44" s="300">
        <v>433391.2</v>
      </c>
    </row>
    <row r="45" spans="1:5" x14ac:dyDescent="0.25">
      <c r="A45" s="274">
        <v>20253</v>
      </c>
      <c r="B45" t="s">
        <v>172</v>
      </c>
      <c r="C45" s="300">
        <v>266194</v>
      </c>
      <c r="D45" s="300">
        <v>279588</v>
      </c>
      <c r="E45" s="300">
        <v>179214.44999999998</v>
      </c>
    </row>
    <row r="46" spans="1:5" x14ac:dyDescent="0.25">
      <c r="A46" s="274">
        <v>20252</v>
      </c>
      <c r="B46" t="s">
        <v>166</v>
      </c>
      <c r="C46">
        <v>30255</v>
      </c>
      <c r="D46">
        <v>31216</v>
      </c>
      <c r="E46">
        <v>25885.279999999999</v>
      </c>
    </row>
    <row r="47" spans="1:5" x14ac:dyDescent="0.25">
      <c r="A47" s="274">
        <v>20252</v>
      </c>
      <c r="B47" t="s">
        <v>167</v>
      </c>
      <c r="C47">
        <v>519473</v>
      </c>
      <c r="D47">
        <v>524192</v>
      </c>
      <c r="E47">
        <v>454998.23000000004</v>
      </c>
    </row>
    <row r="48" spans="1:5" x14ac:dyDescent="0.25">
      <c r="A48" s="274">
        <v>20252</v>
      </c>
      <c r="B48" t="s">
        <v>105</v>
      </c>
      <c r="C48">
        <v>203616</v>
      </c>
      <c r="D48">
        <v>204838</v>
      </c>
      <c r="E48">
        <v>174701.42</v>
      </c>
    </row>
    <row r="49" spans="1:5" x14ac:dyDescent="0.25">
      <c r="A49" s="274">
        <v>20252</v>
      </c>
      <c r="B49" t="s">
        <v>168</v>
      </c>
      <c r="C49">
        <v>837733</v>
      </c>
      <c r="D49">
        <v>893615</v>
      </c>
      <c r="E49">
        <v>707263.93</v>
      </c>
    </row>
    <row r="50" spans="1:5" x14ac:dyDescent="0.25">
      <c r="A50" s="274">
        <v>20252</v>
      </c>
      <c r="B50" t="s">
        <v>169</v>
      </c>
      <c r="C50">
        <v>122894</v>
      </c>
      <c r="D50">
        <v>123450</v>
      </c>
      <c r="E50">
        <v>115435.84000000001</v>
      </c>
    </row>
    <row r="51" spans="1:5" x14ac:dyDescent="0.25">
      <c r="A51" s="274">
        <v>20252</v>
      </c>
      <c r="B51" t="s">
        <v>111</v>
      </c>
      <c r="C51">
        <v>117985</v>
      </c>
      <c r="D51">
        <v>118714</v>
      </c>
      <c r="E51">
        <v>105779.62</v>
      </c>
    </row>
    <row r="52" spans="1:5" x14ac:dyDescent="0.25">
      <c r="A52" s="274">
        <v>20252</v>
      </c>
      <c r="B52" t="s">
        <v>113</v>
      </c>
      <c r="C52">
        <v>25035</v>
      </c>
      <c r="D52">
        <v>25967</v>
      </c>
      <c r="E52">
        <v>21411.4</v>
      </c>
    </row>
    <row r="53" spans="1:5" x14ac:dyDescent="0.25">
      <c r="A53" s="274">
        <v>20252</v>
      </c>
      <c r="B53" t="s">
        <v>170</v>
      </c>
      <c r="C53">
        <v>499004</v>
      </c>
      <c r="D53">
        <v>541326</v>
      </c>
      <c r="E53">
        <v>430074.67000000004</v>
      </c>
    </row>
    <row r="54" spans="1:5" x14ac:dyDescent="0.25">
      <c r="A54" s="274">
        <v>20252</v>
      </c>
      <c r="B54" t="s">
        <v>171</v>
      </c>
      <c r="C54">
        <v>913760</v>
      </c>
      <c r="D54">
        <v>942705</v>
      </c>
      <c r="E54">
        <v>797151.15</v>
      </c>
    </row>
    <row r="55" spans="1:5" x14ac:dyDescent="0.25">
      <c r="A55" s="274">
        <v>20252</v>
      </c>
      <c r="B55" t="s">
        <v>119</v>
      </c>
      <c r="C55">
        <v>592907</v>
      </c>
      <c r="D55">
        <v>603849</v>
      </c>
      <c r="E55">
        <v>435403.1</v>
      </c>
    </row>
    <row r="56" spans="1:5" x14ac:dyDescent="0.25">
      <c r="A56" s="275">
        <v>20252</v>
      </c>
      <c r="B56" t="s">
        <v>172</v>
      </c>
      <c r="C56">
        <v>264912</v>
      </c>
      <c r="D56">
        <v>278011</v>
      </c>
      <c r="E56">
        <v>186196.97999999998</v>
      </c>
    </row>
    <row r="57" spans="1:5" x14ac:dyDescent="0.25">
      <c r="A57" s="274">
        <v>20251</v>
      </c>
      <c r="B57" t="s">
        <v>166</v>
      </c>
      <c r="C57">
        <v>24716</v>
      </c>
      <c r="D57">
        <v>25409</v>
      </c>
      <c r="E57">
        <v>20887.330000000002</v>
      </c>
    </row>
    <row r="58" spans="1:5" x14ac:dyDescent="0.25">
      <c r="A58" s="274">
        <v>20251</v>
      </c>
      <c r="B58" t="s">
        <v>167</v>
      </c>
      <c r="C58">
        <v>524686</v>
      </c>
      <c r="D58">
        <v>529651</v>
      </c>
      <c r="E58">
        <v>454660.2</v>
      </c>
    </row>
    <row r="59" spans="1:5" x14ac:dyDescent="0.25">
      <c r="A59" s="274">
        <v>20251</v>
      </c>
      <c r="B59" t="s">
        <v>105</v>
      </c>
      <c r="C59">
        <v>205284</v>
      </c>
      <c r="D59">
        <v>206513</v>
      </c>
      <c r="E59">
        <v>167690.35999999999</v>
      </c>
    </row>
    <row r="60" spans="1:5" x14ac:dyDescent="0.25">
      <c r="A60" s="274">
        <v>20251</v>
      </c>
      <c r="B60" t="s">
        <v>168</v>
      </c>
      <c r="C60">
        <v>838253</v>
      </c>
      <c r="D60">
        <v>891365</v>
      </c>
      <c r="E60">
        <v>699811.39</v>
      </c>
    </row>
    <row r="61" spans="1:5" x14ac:dyDescent="0.25">
      <c r="A61" s="274">
        <v>20251</v>
      </c>
      <c r="B61" t="s">
        <v>169</v>
      </c>
      <c r="C61">
        <v>124156</v>
      </c>
      <c r="D61">
        <v>124701</v>
      </c>
      <c r="E61">
        <v>116352.87999999999</v>
      </c>
    </row>
    <row r="62" spans="1:5" x14ac:dyDescent="0.25">
      <c r="A62" s="274">
        <v>20251</v>
      </c>
      <c r="B62" t="s">
        <v>111</v>
      </c>
      <c r="C62">
        <v>118423</v>
      </c>
      <c r="D62">
        <v>119118</v>
      </c>
      <c r="E62">
        <v>105786.77</v>
      </c>
    </row>
    <row r="63" spans="1:5" x14ac:dyDescent="0.25">
      <c r="A63" s="274">
        <v>20251</v>
      </c>
      <c r="B63" t="s">
        <v>113</v>
      </c>
      <c r="C63">
        <v>25144</v>
      </c>
      <c r="D63">
        <v>26021</v>
      </c>
      <c r="E63">
        <v>21368.99</v>
      </c>
    </row>
    <row r="64" spans="1:5" x14ac:dyDescent="0.25">
      <c r="A64" s="274">
        <v>20251</v>
      </c>
      <c r="B64" t="s">
        <v>170</v>
      </c>
      <c r="C64">
        <v>493732</v>
      </c>
      <c r="D64">
        <v>531610</v>
      </c>
      <c r="E64">
        <v>421355.89</v>
      </c>
    </row>
    <row r="65" spans="1:5" x14ac:dyDescent="0.25">
      <c r="A65" s="274">
        <v>20251</v>
      </c>
      <c r="B65" t="s">
        <v>171</v>
      </c>
      <c r="C65">
        <v>918048</v>
      </c>
      <c r="D65">
        <v>949360</v>
      </c>
      <c r="E65">
        <v>793159.63</v>
      </c>
    </row>
    <row r="66" spans="1:5" x14ac:dyDescent="0.25">
      <c r="A66" s="274">
        <v>20251</v>
      </c>
      <c r="B66" t="s">
        <v>119</v>
      </c>
      <c r="C66">
        <v>594510</v>
      </c>
      <c r="D66">
        <v>605193</v>
      </c>
      <c r="E66">
        <v>432518.07</v>
      </c>
    </row>
    <row r="67" spans="1:5" x14ac:dyDescent="0.25">
      <c r="A67" s="275">
        <v>20251</v>
      </c>
      <c r="B67" t="s">
        <v>172</v>
      </c>
      <c r="C67">
        <v>266174</v>
      </c>
      <c r="D67">
        <v>279739</v>
      </c>
      <c r="E67">
        <v>183552.34999999998</v>
      </c>
    </row>
    <row r="68" spans="1:5" x14ac:dyDescent="0.25">
      <c r="A68" s="274">
        <v>20244</v>
      </c>
      <c r="B68" t="s">
        <v>166</v>
      </c>
      <c r="C68">
        <v>18672</v>
      </c>
      <c r="D68">
        <v>19150</v>
      </c>
      <c r="E68">
        <v>22422.55</v>
      </c>
    </row>
    <row r="69" spans="1:5" x14ac:dyDescent="0.25">
      <c r="A69" s="274">
        <v>20244</v>
      </c>
      <c r="B69" t="s">
        <v>167</v>
      </c>
      <c r="C69">
        <v>526992</v>
      </c>
      <c r="D69">
        <v>531613</v>
      </c>
      <c r="E69">
        <v>454860.89</v>
      </c>
    </row>
    <row r="70" spans="1:5" x14ac:dyDescent="0.25">
      <c r="A70" s="274">
        <v>20244</v>
      </c>
      <c r="B70" t="s">
        <v>105</v>
      </c>
      <c r="C70">
        <v>204664</v>
      </c>
      <c r="D70">
        <v>205776</v>
      </c>
      <c r="E70">
        <v>171783.11</v>
      </c>
    </row>
    <row r="71" spans="1:5" x14ac:dyDescent="0.25">
      <c r="A71" s="274">
        <v>20244</v>
      </c>
      <c r="B71" t="s">
        <v>168</v>
      </c>
      <c r="C71">
        <v>842458</v>
      </c>
      <c r="D71">
        <v>890105</v>
      </c>
      <c r="E71">
        <v>708441.16</v>
      </c>
    </row>
    <row r="72" spans="1:5" x14ac:dyDescent="0.25">
      <c r="A72" s="274">
        <v>20244</v>
      </c>
      <c r="B72" t="s">
        <v>169</v>
      </c>
      <c r="C72">
        <v>124022</v>
      </c>
      <c r="D72">
        <v>124563</v>
      </c>
      <c r="E72">
        <v>116740.71</v>
      </c>
    </row>
    <row r="73" spans="1:5" x14ac:dyDescent="0.25">
      <c r="A73" s="274">
        <v>20244</v>
      </c>
      <c r="B73" t="s">
        <v>111</v>
      </c>
      <c r="C73">
        <v>118053</v>
      </c>
      <c r="D73">
        <v>118749</v>
      </c>
      <c r="E73">
        <v>105504.21</v>
      </c>
    </row>
    <row r="74" spans="1:5" x14ac:dyDescent="0.25">
      <c r="A74" s="274">
        <v>20244</v>
      </c>
      <c r="B74" t="s">
        <v>113</v>
      </c>
      <c r="C74">
        <v>24963</v>
      </c>
      <c r="D74">
        <v>25850</v>
      </c>
      <c r="E74">
        <v>21278.09</v>
      </c>
    </row>
    <row r="75" spans="1:5" x14ac:dyDescent="0.25">
      <c r="A75" s="274">
        <v>20244</v>
      </c>
      <c r="B75" t="s">
        <v>170</v>
      </c>
      <c r="C75">
        <v>492896</v>
      </c>
      <c r="D75">
        <v>527595</v>
      </c>
      <c r="E75">
        <v>438537.30000000005</v>
      </c>
    </row>
    <row r="76" spans="1:5" x14ac:dyDescent="0.25">
      <c r="A76" s="274">
        <v>20244</v>
      </c>
      <c r="B76" t="s">
        <v>171</v>
      </c>
      <c r="C76">
        <v>910345</v>
      </c>
      <c r="D76">
        <v>939658</v>
      </c>
      <c r="E76">
        <v>794168.02</v>
      </c>
    </row>
    <row r="77" spans="1:5" x14ac:dyDescent="0.25">
      <c r="A77" s="274">
        <v>20244</v>
      </c>
      <c r="B77" t="s">
        <v>119</v>
      </c>
      <c r="C77">
        <v>593378</v>
      </c>
      <c r="D77">
        <v>604109</v>
      </c>
      <c r="E77">
        <v>435215.5</v>
      </c>
    </row>
    <row r="78" spans="1:5" x14ac:dyDescent="0.25">
      <c r="A78" s="275">
        <v>20244</v>
      </c>
      <c r="B78" t="s">
        <v>172</v>
      </c>
      <c r="C78">
        <v>260275</v>
      </c>
      <c r="D78">
        <v>273163</v>
      </c>
      <c r="E78">
        <v>182931.61</v>
      </c>
    </row>
    <row r="79" spans="1:5" x14ac:dyDescent="0.25">
      <c r="A79" s="274">
        <v>20243</v>
      </c>
      <c r="B79" t="s">
        <v>166</v>
      </c>
      <c r="C79">
        <v>29895</v>
      </c>
      <c r="D79">
        <v>30781</v>
      </c>
      <c r="E79">
        <v>29007.17</v>
      </c>
    </row>
    <row r="80" spans="1:5" x14ac:dyDescent="0.25">
      <c r="A80" s="274">
        <v>20243</v>
      </c>
      <c r="B80" t="s">
        <v>167</v>
      </c>
      <c r="C80">
        <v>528859</v>
      </c>
      <c r="D80">
        <v>533494</v>
      </c>
      <c r="E80">
        <v>455981.93000000005</v>
      </c>
    </row>
    <row r="81" spans="1:5" x14ac:dyDescent="0.25">
      <c r="A81" s="274">
        <v>20243</v>
      </c>
      <c r="B81" t="s">
        <v>105</v>
      </c>
      <c r="C81">
        <v>205399</v>
      </c>
      <c r="D81">
        <v>206549</v>
      </c>
      <c r="E81">
        <v>169871.38</v>
      </c>
    </row>
    <row r="82" spans="1:5" x14ac:dyDescent="0.25">
      <c r="A82" s="274">
        <v>20243</v>
      </c>
      <c r="B82" t="s">
        <v>168</v>
      </c>
      <c r="C82">
        <v>839950</v>
      </c>
      <c r="D82">
        <v>891063</v>
      </c>
      <c r="E82">
        <v>696179.02</v>
      </c>
    </row>
    <row r="83" spans="1:5" x14ac:dyDescent="0.25">
      <c r="A83" s="274">
        <v>20243</v>
      </c>
      <c r="B83" t="s">
        <v>169</v>
      </c>
      <c r="C83">
        <v>125196</v>
      </c>
      <c r="D83">
        <v>125711</v>
      </c>
      <c r="E83">
        <v>115720.43</v>
      </c>
    </row>
    <row r="84" spans="1:5" x14ac:dyDescent="0.25">
      <c r="A84" s="274">
        <v>20243</v>
      </c>
      <c r="B84" t="s">
        <v>111</v>
      </c>
      <c r="C84">
        <v>117756</v>
      </c>
      <c r="D84">
        <v>118480</v>
      </c>
      <c r="E84">
        <v>104401.45</v>
      </c>
    </row>
    <row r="85" spans="1:5" x14ac:dyDescent="0.25">
      <c r="A85" s="274">
        <v>20243</v>
      </c>
      <c r="B85" t="s">
        <v>113</v>
      </c>
      <c r="C85">
        <v>24947</v>
      </c>
      <c r="D85">
        <v>25855</v>
      </c>
      <c r="E85">
        <v>20918.490000000002</v>
      </c>
    </row>
    <row r="86" spans="1:5" x14ac:dyDescent="0.25">
      <c r="A86" s="274">
        <v>20243</v>
      </c>
      <c r="B86" t="s">
        <v>170</v>
      </c>
      <c r="C86">
        <v>504061</v>
      </c>
      <c r="D86">
        <v>543084</v>
      </c>
      <c r="E86">
        <v>421309.77</v>
      </c>
    </row>
    <row r="87" spans="1:5" x14ac:dyDescent="0.25">
      <c r="A87" s="274">
        <v>20243</v>
      </c>
      <c r="B87" t="s">
        <v>171</v>
      </c>
      <c r="C87">
        <v>905378</v>
      </c>
      <c r="D87">
        <v>933514</v>
      </c>
      <c r="E87">
        <v>742648.65999999992</v>
      </c>
    </row>
    <row r="88" spans="1:5" x14ac:dyDescent="0.25">
      <c r="A88" s="274">
        <v>20243</v>
      </c>
      <c r="B88" t="s">
        <v>119</v>
      </c>
      <c r="C88">
        <v>589879</v>
      </c>
      <c r="D88">
        <v>600339</v>
      </c>
      <c r="E88">
        <v>426703.51</v>
      </c>
    </row>
    <row r="89" spans="1:5" x14ac:dyDescent="0.25">
      <c r="A89" s="275">
        <v>20243</v>
      </c>
      <c r="B89" t="s">
        <v>172</v>
      </c>
      <c r="C89">
        <v>262482</v>
      </c>
      <c r="D89">
        <v>275404</v>
      </c>
      <c r="E89">
        <v>177260.87999999998</v>
      </c>
    </row>
    <row r="90" spans="1:5" x14ac:dyDescent="0.25">
      <c r="A90" s="274">
        <v>20242</v>
      </c>
      <c r="B90" t="s">
        <v>166</v>
      </c>
      <c r="C90">
        <v>28486</v>
      </c>
      <c r="D90">
        <v>29445</v>
      </c>
      <c r="E90">
        <v>25013.66</v>
      </c>
    </row>
    <row r="91" spans="1:5" x14ac:dyDescent="0.25">
      <c r="A91" s="274">
        <v>20242</v>
      </c>
      <c r="B91" t="s">
        <v>167</v>
      </c>
      <c r="C91">
        <v>529218</v>
      </c>
      <c r="D91">
        <v>533617</v>
      </c>
      <c r="E91">
        <v>460117.89</v>
      </c>
    </row>
    <row r="92" spans="1:5" x14ac:dyDescent="0.25">
      <c r="A92" s="274">
        <v>20242</v>
      </c>
      <c r="B92" t="s">
        <v>105</v>
      </c>
      <c r="C92">
        <v>205593</v>
      </c>
      <c r="D92">
        <v>206781</v>
      </c>
      <c r="E92">
        <v>173105.28</v>
      </c>
    </row>
    <row r="93" spans="1:5" x14ac:dyDescent="0.25">
      <c r="A93" s="274">
        <v>20242</v>
      </c>
      <c r="B93" t="s">
        <v>168</v>
      </c>
      <c r="C93">
        <v>840342</v>
      </c>
      <c r="D93">
        <v>891666</v>
      </c>
      <c r="E93">
        <v>709558.96000000008</v>
      </c>
    </row>
    <row r="94" spans="1:5" x14ac:dyDescent="0.25">
      <c r="A94" s="274">
        <v>20242</v>
      </c>
      <c r="B94" t="s">
        <v>169</v>
      </c>
      <c r="C94">
        <v>124786</v>
      </c>
      <c r="D94">
        <v>125299</v>
      </c>
      <c r="E94">
        <v>117527.51000000001</v>
      </c>
    </row>
    <row r="95" spans="1:5" x14ac:dyDescent="0.25">
      <c r="A95" s="274">
        <v>20242</v>
      </c>
      <c r="B95" t="s">
        <v>111</v>
      </c>
      <c r="C95">
        <v>117458</v>
      </c>
      <c r="D95">
        <v>118187</v>
      </c>
      <c r="E95">
        <v>105214.89</v>
      </c>
    </row>
    <row r="96" spans="1:5" x14ac:dyDescent="0.25">
      <c r="A96" s="274">
        <v>20242</v>
      </c>
      <c r="B96" t="s">
        <v>113</v>
      </c>
      <c r="C96">
        <v>24844</v>
      </c>
      <c r="D96">
        <v>25747</v>
      </c>
      <c r="E96">
        <v>21208.69</v>
      </c>
    </row>
    <row r="97" spans="1:5" x14ac:dyDescent="0.25">
      <c r="A97" s="274">
        <v>20242</v>
      </c>
      <c r="B97" t="s">
        <v>170</v>
      </c>
      <c r="C97">
        <v>495584</v>
      </c>
      <c r="D97">
        <v>536557</v>
      </c>
      <c r="E97">
        <v>428639.92000000004</v>
      </c>
    </row>
    <row r="98" spans="1:5" x14ac:dyDescent="0.25">
      <c r="A98" s="274">
        <v>20242</v>
      </c>
      <c r="B98" t="s">
        <v>171</v>
      </c>
      <c r="C98">
        <v>906689</v>
      </c>
      <c r="D98">
        <v>936280</v>
      </c>
      <c r="E98">
        <v>790466.96</v>
      </c>
    </row>
    <row r="99" spans="1:5" x14ac:dyDescent="0.25">
      <c r="A99" s="274">
        <v>20242</v>
      </c>
      <c r="B99" t="s">
        <v>119</v>
      </c>
      <c r="C99">
        <v>586061</v>
      </c>
      <c r="D99">
        <v>596582</v>
      </c>
      <c r="E99">
        <v>429794.08</v>
      </c>
    </row>
    <row r="100" spans="1:5" x14ac:dyDescent="0.25">
      <c r="A100" s="275">
        <v>20242</v>
      </c>
      <c r="B100" t="s">
        <v>172</v>
      </c>
      <c r="C100">
        <v>259518</v>
      </c>
      <c r="D100">
        <v>272263</v>
      </c>
      <c r="E100">
        <v>183704.72999999998</v>
      </c>
    </row>
    <row r="101" spans="1:5" x14ac:dyDescent="0.25">
      <c r="A101" s="274">
        <v>20241</v>
      </c>
      <c r="B101" t="s">
        <v>166</v>
      </c>
      <c r="C101">
        <v>24006</v>
      </c>
      <c r="D101">
        <v>24718</v>
      </c>
      <c r="E101">
        <v>20657.14</v>
      </c>
    </row>
    <row r="102" spans="1:5" x14ac:dyDescent="0.25">
      <c r="A102" s="274">
        <v>20241</v>
      </c>
      <c r="B102" t="s">
        <v>167</v>
      </c>
      <c r="C102">
        <v>535511</v>
      </c>
      <c r="D102">
        <v>540229</v>
      </c>
      <c r="E102">
        <v>461644.37</v>
      </c>
    </row>
    <row r="103" spans="1:5" x14ac:dyDescent="0.25">
      <c r="A103" s="274">
        <v>20241</v>
      </c>
      <c r="B103" t="s">
        <v>105</v>
      </c>
      <c r="C103">
        <v>207848</v>
      </c>
      <c r="D103">
        <v>209023</v>
      </c>
      <c r="E103">
        <v>167746.85999999999</v>
      </c>
    </row>
    <row r="104" spans="1:5" x14ac:dyDescent="0.25">
      <c r="A104" s="274">
        <v>20241</v>
      </c>
      <c r="B104" t="s">
        <v>168</v>
      </c>
      <c r="C104">
        <v>840471</v>
      </c>
      <c r="D104">
        <v>889753</v>
      </c>
      <c r="E104">
        <v>703249.06</v>
      </c>
    </row>
    <row r="105" spans="1:5" x14ac:dyDescent="0.25">
      <c r="A105" s="274">
        <v>20241</v>
      </c>
      <c r="B105" t="s">
        <v>169</v>
      </c>
      <c r="C105">
        <v>125515</v>
      </c>
      <c r="D105">
        <v>126003</v>
      </c>
      <c r="E105">
        <v>118105.66</v>
      </c>
    </row>
    <row r="106" spans="1:5" x14ac:dyDescent="0.25">
      <c r="A106" s="274">
        <v>20241</v>
      </c>
      <c r="B106" t="s">
        <v>111</v>
      </c>
      <c r="C106">
        <v>118051</v>
      </c>
      <c r="D106">
        <v>118804</v>
      </c>
      <c r="E106">
        <v>105435.58</v>
      </c>
    </row>
    <row r="107" spans="1:5" x14ac:dyDescent="0.25">
      <c r="A107" s="274">
        <v>20241</v>
      </c>
      <c r="B107" t="s">
        <v>113</v>
      </c>
      <c r="C107">
        <v>24960</v>
      </c>
      <c r="D107">
        <v>25845</v>
      </c>
      <c r="E107">
        <v>21250.42</v>
      </c>
    </row>
    <row r="108" spans="1:5" x14ac:dyDescent="0.25">
      <c r="A108" s="274">
        <v>20241</v>
      </c>
      <c r="B108" t="s">
        <v>170</v>
      </c>
      <c r="C108">
        <v>492933</v>
      </c>
      <c r="D108">
        <v>529621</v>
      </c>
      <c r="E108">
        <v>421034.36</v>
      </c>
    </row>
    <row r="109" spans="1:5" x14ac:dyDescent="0.25">
      <c r="A109" s="274">
        <v>20241</v>
      </c>
      <c r="B109" t="s">
        <v>171</v>
      </c>
      <c r="C109">
        <v>910164</v>
      </c>
      <c r="D109">
        <v>941638</v>
      </c>
      <c r="E109">
        <v>789163.75</v>
      </c>
    </row>
    <row r="110" spans="1:5" x14ac:dyDescent="0.25">
      <c r="A110" s="274">
        <v>20241</v>
      </c>
      <c r="B110" t="s">
        <v>119</v>
      </c>
      <c r="C110">
        <v>588079</v>
      </c>
      <c r="D110">
        <v>598298</v>
      </c>
      <c r="E110">
        <v>427048.21</v>
      </c>
    </row>
    <row r="111" spans="1:5" x14ac:dyDescent="0.25">
      <c r="A111" s="275">
        <v>20241</v>
      </c>
      <c r="B111" t="s">
        <v>172</v>
      </c>
      <c r="C111">
        <v>259668</v>
      </c>
      <c r="D111">
        <v>272661</v>
      </c>
      <c r="E111">
        <v>180758.47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3DDB7-09D6-41E2-B2A7-D50B5CE6732F}">
  <dimension ref="A1:N285"/>
  <sheetViews>
    <sheetView topLeftCell="I1" zoomScale="85" zoomScaleNormal="85" workbookViewId="0">
      <selection activeCell="N1" sqref="N1:AB1048576"/>
    </sheetView>
  </sheetViews>
  <sheetFormatPr defaultColWidth="8.85546875" defaultRowHeight="15" x14ac:dyDescent="0.25"/>
  <cols>
    <col min="1" max="1" width="11" style="276" customWidth="1"/>
    <col min="2" max="2" width="12" style="276" customWidth="1"/>
    <col min="3" max="3" width="13.28515625" style="276" customWidth="1"/>
    <col min="4" max="4" width="15.7109375" style="276" customWidth="1"/>
    <col min="5" max="5" width="11.140625" style="276" customWidth="1"/>
    <col min="6" max="6" width="10.7109375" style="276" customWidth="1"/>
    <col min="7" max="7" width="22" style="276" customWidth="1"/>
    <col min="8" max="9" width="25.85546875" style="276" customWidth="1"/>
    <col min="10" max="10" width="47.140625" style="276" customWidth="1"/>
    <col min="11" max="11" width="33.5703125" style="276" customWidth="1"/>
    <col min="12" max="12" width="11" style="276" bestFit="1" customWidth="1"/>
    <col min="13" max="16384" width="8.85546875" style="276"/>
  </cols>
  <sheetData>
    <row r="1" spans="1:14" customFormat="1" x14ac:dyDescent="0.25">
      <c r="A1" t="s">
        <v>153</v>
      </c>
      <c r="B1" t="s">
        <v>173</v>
      </c>
      <c r="C1" t="s">
        <v>174</v>
      </c>
      <c r="D1" t="s">
        <v>272</v>
      </c>
      <c r="E1" t="s">
        <v>175</v>
      </c>
      <c r="F1" t="s">
        <v>176</v>
      </c>
      <c r="G1" t="s">
        <v>276</v>
      </c>
      <c r="H1" t="s">
        <v>275</v>
      </c>
      <c r="I1" t="s">
        <v>274</v>
      </c>
      <c r="J1" t="s">
        <v>267</v>
      </c>
      <c r="K1" t="s">
        <v>268</v>
      </c>
      <c r="L1" t="s">
        <v>269</v>
      </c>
    </row>
    <row r="2" spans="1:14" customFormat="1" x14ac:dyDescent="0.25">
      <c r="A2">
        <v>20262</v>
      </c>
      <c r="B2" t="s">
        <v>177</v>
      </c>
      <c r="C2" t="s">
        <v>178</v>
      </c>
      <c r="D2" t="s">
        <v>178</v>
      </c>
      <c r="E2" t="s">
        <v>179</v>
      </c>
      <c r="F2" t="s">
        <v>180</v>
      </c>
      <c r="G2" t="s">
        <v>277</v>
      </c>
      <c r="H2" t="s">
        <v>178</v>
      </c>
      <c r="I2" t="s">
        <v>178</v>
      </c>
      <c r="J2" s="321">
        <v>1208000</v>
      </c>
      <c r="K2" s="321">
        <v>1287500</v>
      </c>
      <c r="L2" s="321">
        <v>938700</v>
      </c>
    </row>
    <row r="3" spans="1:14" customFormat="1" x14ac:dyDescent="0.25">
      <c r="A3">
        <v>20262</v>
      </c>
      <c r="B3" t="s">
        <v>177</v>
      </c>
      <c r="C3" t="s">
        <v>178</v>
      </c>
      <c r="D3" t="s">
        <v>178</v>
      </c>
      <c r="E3" t="s">
        <v>179</v>
      </c>
      <c r="F3" t="s">
        <v>181</v>
      </c>
      <c r="G3" t="s">
        <v>357</v>
      </c>
      <c r="H3" t="s">
        <v>178</v>
      </c>
      <c r="I3" t="s">
        <v>178</v>
      </c>
      <c r="J3" s="321">
        <v>1790500</v>
      </c>
      <c r="K3" s="321">
        <v>1849500</v>
      </c>
      <c r="L3" s="321">
        <v>1536300</v>
      </c>
    </row>
    <row r="4" spans="1:14" customFormat="1" x14ac:dyDescent="0.25">
      <c r="A4">
        <v>20262</v>
      </c>
      <c r="B4" t="s">
        <v>182</v>
      </c>
      <c r="C4" t="s">
        <v>183</v>
      </c>
      <c r="D4" t="s">
        <v>273</v>
      </c>
      <c r="E4" t="s">
        <v>177</v>
      </c>
      <c r="F4" t="s">
        <v>180</v>
      </c>
      <c r="G4" t="s">
        <v>277</v>
      </c>
      <c r="H4" t="s">
        <v>65</v>
      </c>
      <c r="I4" t="s">
        <v>358</v>
      </c>
      <c r="J4" s="321">
        <v>3600</v>
      </c>
      <c r="K4" s="321">
        <v>3600</v>
      </c>
      <c r="L4" s="321">
        <v>2600</v>
      </c>
    </row>
    <row r="5" spans="1:14" customFormat="1" x14ac:dyDescent="0.25">
      <c r="A5">
        <v>20262</v>
      </c>
      <c r="B5" t="s">
        <v>182</v>
      </c>
      <c r="C5" t="s">
        <v>183</v>
      </c>
      <c r="D5" t="s">
        <v>273</v>
      </c>
      <c r="E5" t="s">
        <v>177</v>
      </c>
      <c r="F5" t="s">
        <v>181</v>
      </c>
      <c r="G5" t="s">
        <v>357</v>
      </c>
      <c r="H5" t="s">
        <v>65</v>
      </c>
      <c r="I5" t="s">
        <v>358</v>
      </c>
      <c r="J5" s="321">
        <v>51300</v>
      </c>
      <c r="K5" s="321">
        <v>52200</v>
      </c>
      <c r="L5" s="321">
        <v>45000</v>
      </c>
    </row>
    <row r="6" spans="1:14" customFormat="1" x14ac:dyDescent="0.25">
      <c r="A6">
        <v>20262</v>
      </c>
      <c r="B6" t="s">
        <v>182</v>
      </c>
      <c r="C6" t="s">
        <v>183</v>
      </c>
      <c r="D6" t="s">
        <v>273</v>
      </c>
      <c r="E6" t="s">
        <v>177</v>
      </c>
      <c r="F6" t="s">
        <v>184</v>
      </c>
      <c r="G6" t="s">
        <v>392</v>
      </c>
      <c r="H6" t="s">
        <v>65</v>
      </c>
      <c r="I6" t="s">
        <v>358</v>
      </c>
      <c r="J6" s="321">
        <v>143200</v>
      </c>
      <c r="K6" s="321">
        <v>143600</v>
      </c>
      <c r="L6" s="321">
        <v>136400</v>
      </c>
    </row>
    <row r="7" spans="1:14" customFormat="1" x14ac:dyDescent="0.25">
      <c r="A7">
        <v>20262</v>
      </c>
      <c r="B7" t="s">
        <v>182</v>
      </c>
      <c r="C7" t="s">
        <v>183</v>
      </c>
      <c r="D7" t="s">
        <v>273</v>
      </c>
      <c r="E7" t="s">
        <v>187</v>
      </c>
      <c r="F7" t="s">
        <v>180</v>
      </c>
      <c r="G7" t="s">
        <v>277</v>
      </c>
      <c r="H7" t="s">
        <v>281</v>
      </c>
      <c r="I7" t="s">
        <v>283</v>
      </c>
      <c r="J7" s="321">
        <v>21700</v>
      </c>
      <c r="K7" s="321">
        <v>21700</v>
      </c>
      <c r="L7" s="321">
        <v>17800</v>
      </c>
    </row>
    <row r="8" spans="1:14" customFormat="1" x14ac:dyDescent="0.25">
      <c r="A8">
        <v>20262</v>
      </c>
      <c r="B8" t="s">
        <v>182</v>
      </c>
      <c r="C8" t="s">
        <v>183</v>
      </c>
      <c r="D8" t="s">
        <v>273</v>
      </c>
      <c r="E8" t="s">
        <v>187</v>
      </c>
      <c r="F8" t="s">
        <v>181</v>
      </c>
      <c r="G8" t="s">
        <v>357</v>
      </c>
      <c r="H8" t="s">
        <v>281</v>
      </c>
      <c r="I8" t="s">
        <v>283</v>
      </c>
      <c r="J8" s="321">
        <v>56100</v>
      </c>
      <c r="K8" s="321">
        <v>56700</v>
      </c>
      <c r="L8" s="321">
        <v>49300</v>
      </c>
    </row>
    <row r="9" spans="1:14" customFormat="1" x14ac:dyDescent="0.25">
      <c r="A9">
        <v>20262</v>
      </c>
      <c r="B9" t="s">
        <v>182</v>
      </c>
      <c r="C9" t="s">
        <v>183</v>
      </c>
      <c r="D9" t="s">
        <v>273</v>
      </c>
      <c r="E9" t="s">
        <v>187</v>
      </c>
      <c r="F9" t="s">
        <v>184</v>
      </c>
      <c r="G9" t="s">
        <v>392</v>
      </c>
      <c r="H9" t="s">
        <v>281</v>
      </c>
      <c r="I9" t="s">
        <v>283</v>
      </c>
      <c r="J9" s="321">
        <v>46700</v>
      </c>
      <c r="K9" s="321">
        <v>46800</v>
      </c>
      <c r="L9" s="321">
        <v>44000</v>
      </c>
    </row>
    <row r="10" spans="1:14" customFormat="1" x14ac:dyDescent="0.25">
      <c r="A10">
        <v>20262</v>
      </c>
      <c r="B10" t="s">
        <v>182</v>
      </c>
      <c r="C10" t="s">
        <v>183</v>
      </c>
      <c r="D10" t="s">
        <v>273</v>
      </c>
      <c r="E10" t="s">
        <v>188</v>
      </c>
      <c r="F10" t="s">
        <v>180</v>
      </c>
      <c r="G10" t="s">
        <v>277</v>
      </c>
      <c r="H10" t="s">
        <v>284</v>
      </c>
      <c r="I10" t="s">
        <v>282</v>
      </c>
      <c r="J10" s="321">
        <v>7700</v>
      </c>
      <c r="K10" s="321">
        <v>8200</v>
      </c>
      <c r="L10" s="321">
        <v>5300</v>
      </c>
    </row>
    <row r="11" spans="1:14" customFormat="1" x14ac:dyDescent="0.25">
      <c r="A11">
        <v>20262</v>
      </c>
      <c r="B11" t="s">
        <v>182</v>
      </c>
      <c r="C11" t="s">
        <v>183</v>
      </c>
      <c r="D11" t="s">
        <v>273</v>
      </c>
      <c r="E11" t="s">
        <v>188</v>
      </c>
      <c r="F11" t="s">
        <v>181</v>
      </c>
      <c r="G11" t="s">
        <v>357</v>
      </c>
      <c r="H11" t="s">
        <v>284</v>
      </c>
      <c r="I11" t="s">
        <v>282</v>
      </c>
      <c r="J11" s="321">
        <v>150200</v>
      </c>
      <c r="K11" s="321">
        <v>162500</v>
      </c>
      <c r="L11" s="321">
        <v>129300</v>
      </c>
    </row>
    <row r="12" spans="1:14" customFormat="1" x14ac:dyDescent="0.25">
      <c r="A12">
        <v>20262</v>
      </c>
      <c r="B12" t="s">
        <v>182</v>
      </c>
      <c r="C12" t="s">
        <v>183</v>
      </c>
      <c r="D12" t="s">
        <v>273</v>
      </c>
      <c r="E12" t="s">
        <v>188</v>
      </c>
      <c r="F12" t="s">
        <v>184</v>
      </c>
      <c r="G12" t="s">
        <v>392</v>
      </c>
      <c r="H12" t="s">
        <v>284</v>
      </c>
      <c r="I12" t="s">
        <v>282</v>
      </c>
      <c r="J12" s="321">
        <v>258100</v>
      </c>
      <c r="K12" s="321">
        <v>260700</v>
      </c>
      <c r="L12" s="321">
        <v>230900</v>
      </c>
    </row>
    <row r="13" spans="1:14" customFormat="1" x14ac:dyDescent="0.25">
      <c r="A13">
        <v>20262</v>
      </c>
      <c r="B13" t="s">
        <v>182</v>
      </c>
      <c r="C13" t="s">
        <v>183</v>
      </c>
      <c r="D13" t="s">
        <v>273</v>
      </c>
      <c r="E13" t="s">
        <v>185</v>
      </c>
      <c r="F13" t="s">
        <v>180</v>
      </c>
      <c r="G13" t="s">
        <v>277</v>
      </c>
      <c r="H13" t="s">
        <v>70</v>
      </c>
      <c r="I13" t="s">
        <v>286</v>
      </c>
      <c r="J13" s="321">
        <v>82800</v>
      </c>
      <c r="K13" s="321">
        <v>84400</v>
      </c>
      <c r="L13" s="321">
        <v>63100</v>
      </c>
    </row>
    <row r="14" spans="1:14" customFormat="1" x14ac:dyDescent="0.25">
      <c r="A14" s="277">
        <v>20262</v>
      </c>
      <c r="B14" s="278" t="s">
        <v>182</v>
      </c>
      <c r="C14" s="277" t="s">
        <v>183</v>
      </c>
      <c r="D14" s="277" t="s">
        <v>273</v>
      </c>
      <c r="E14" s="278" t="s">
        <v>185</v>
      </c>
      <c r="F14" s="276" t="s">
        <v>181</v>
      </c>
      <c r="G14" s="276" t="s">
        <v>357</v>
      </c>
      <c r="H14" s="278" t="s">
        <v>70</v>
      </c>
      <c r="I14" s="278" t="s">
        <v>286</v>
      </c>
      <c r="J14" s="321">
        <v>177800</v>
      </c>
      <c r="K14" s="321">
        <v>183700</v>
      </c>
      <c r="L14" s="321">
        <v>143600</v>
      </c>
    </row>
    <row r="15" spans="1:14" customFormat="1" x14ac:dyDescent="0.25">
      <c r="A15" s="277">
        <v>20262</v>
      </c>
      <c r="B15" s="278" t="s">
        <v>182</v>
      </c>
      <c r="C15" s="277" t="s">
        <v>183</v>
      </c>
      <c r="D15" s="277" t="s">
        <v>273</v>
      </c>
      <c r="E15" s="278" t="s">
        <v>185</v>
      </c>
      <c r="F15" s="276" t="s">
        <v>184</v>
      </c>
      <c r="G15" s="276" t="s">
        <v>392</v>
      </c>
      <c r="H15" s="278" t="s">
        <v>70</v>
      </c>
      <c r="I15" s="278" t="s">
        <v>286</v>
      </c>
      <c r="J15" s="321">
        <v>97800</v>
      </c>
      <c r="K15" s="321">
        <v>98200</v>
      </c>
      <c r="L15" s="321">
        <v>90800</v>
      </c>
    </row>
    <row r="16" spans="1:14" customFormat="1" x14ac:dyDescent="0.25">
      <c r="A16" s="277">
        <v>20262</v>
      </c>
      <c r="B16" s="278" t="s">
        <v>182</v>
      </c>
      <c r="C16" s="277" t="s">
        <v>183</v>
      </c>
      <c r="D16" s="277" t="s">
        <v>273</v>
      </c>
      <c r="E16" s="278" t="s">
        <v>186</v>
      </c>
      <c r="F16" s="276" t="s">
        <v>180</v>
      </c>
      <c r="G16" s="276" t="s">
        <v>277</v>
      </c>
      <c r="H16" s="278" t="s">
        <v>190</v>
      </c>
      <c r="I16" s="278" t="s">
        <v>285</v>
      </c>
      <c r="J16" s="321">
        <v>11800</v>
      </c>
      <c r="K16" s="321">
        <v>12700</v>
      </c>
      <c r="L16" s="321">
        <v>7600</v>
      </c>
      <c r="N16" s="276"/>
    </row>
    <row r="17" spans="1:14" customFormat="1" x14ac:dyDescent="0.25">
      <c r="A17" s="277">
        <v>20262</v>
      </c>
      <c r="B17" s="278" t="s">
        <v>182</v>
      </c>
      <c r="C17" s="277" t="s">
        <v>183</v>
      </c>
      <c r="D17" s="277" t="s">
        <v>273</v>
      </c>
      <c r="E17" s="278" t="s">
        <v>186</v>
      </c>
      <c r="F17" s="276" t="s">
        <v>181</v>
      </c>
      <c r="G17" s="276" t="s">
        <v>357</v>
      </c>
      <c r="H17" s="278" t="s">
        <v>190</v>
      </c>
      <c r="I17" s="278" t="s">
        <v>285</v>
      </c>
      <c r="J17" s="321">
        <v>11700</v>
      </c>
      <c r="K17" s="321">
        <v>14000</v>
      </c>
      <c r="L17" s="321">
        <v>9300</v>
      </c>
      <c r="N17" s="276"/>
    </row>
    <row r="18" spans="1:14" customFormat="1" x14ac:dyDescent="0.25">
      <c r="A18" s="277">
        <v>20261</v>
      </c>
      <c r="B18" s="278" t="s">
        <v>177</v>
      </c>
      <c r="C18" s="277" t="s">
        <v>178</v>
      </c>
      <c r="D18" s="277" t="s">
        <v>178</v>
      </c>
      <c r="E18" s="278" t="s">
        <v>179</v>
      </c>
      <c r="F18" s="276" t="s">
        <v>180</v>
      </c>
      <c r="G18" s="276" t="s">
        <v>277</v>
      </c>
      <c r="H18" s="278" t="s">
        <v>178</v>
      </c>
      <c r="I18" s="278" t="s">
        <v>178</v>
      </c>
      <c r="J18" s="304">
        <v>1200527</v>
      </c>
      <c r="K18" s="304">
        <v>1275163</v>
      </c>
      <c r="L18" s="304">
        <v>907007.2</v>
      </c>
      <c r="N18" s="276"/>
    </row>
    <row r="19" spans="1:14" customFormat="1" x14ac:dyDescent="0.25">
      <c r="A19" s="277">
        <v>20261</v>
      </c>
      <c r="B19" s="278" t="s">
        <v>177</v>
      </c>
      <c r="C19" s="277" t="s">
        <v>178</v>
      </c>
      <c r="D19" s="277" t="s">
        <v>178</v>
      </c>
      <c r="E19" s="278" t="s">
        <v>179</v>
      </c>
      <c r="F19" s="276" t="s">
        <v>181</v>
      </c>
      <c r="G19" s="276" t="s">
        <v>357</v>
      </c>
      <c r="H19" s="278" t="s">
        <v>178</v>
      </c>
      <c r="I19" s="278" t="s">
        <v>178</v>
      </c>
      <c r="J19" s="304">
        <v>1799951</v>
      </c>
      <c r="K19" s="304">
        <v>1858173</v>
      </c>
      <c r="L19" s="304">
        <v>1538894.21</v>
      </c>
    </row>
    <row r="20" spans="1:14" customFormat="1" x14ac:dyDescent="0.25">
      <c r="A20" s="277">
        <v>20261</v>
      </c>
      <c r="B20" s="278" t="s">
        <v>182</v>
      </c>
      <c r="C20" s="277" t="s">
        <v>183</v>
      </c>
      <c r="D20" s="277" t="s">
        <v>273</v>
      </c>
      <c r="E20" s="278" t="s">
        <v>177</v>
      </c>
      <c r="F20" s="276" t="s">
        <v>180</v>
      </c>
      <c r="G20" s="276" t="s">
        <v>277</v>
      </c>
      <c r="H20" s="278" t="s">
        <v>65</v>
      </c>
      <c r="I20" s="278" t="s">
        <v>358</v>
      </c>
      <c r="J20" s="304">
        <v>3654</v>
      </c>
      <c r="K20" s="304">
        <v>3709</v>
      </c>
      <c r="L20" s="304">
        <v>2669.82</v>
      </c>
    </row>
    <row r="21" spans="1:14" customFormat="1" x14ac:dyDescent="0.25">
      <c r="A21" s="277">
        <v>20261</v>
      </c>
      <c r="B21" s="278" t="s">
        <v>182</v>
      </c>
      <c r="C21" s="277" t="s">
        <v>183</v>
      </c>
      <c r="D21" s="277" t="s">
        <v>273</v>
      </c>
      <c r="E21" s="278" t="s">
        <v>177</v>
      </c>
      <c r="F21" s="276" t="s">
        <v>181</v>
      </c>
      <c r="G21" s="276" t="s">
        <v>357</v>
      </c>
      <c r="H21" s="278" t="s">
        <v>65</v>
      </c>
      <c r="I21" s="278" t="s">
        <v>358</v>
      </c>
      <c r="J21" s="304">
        <v>51995</v>
      </c>
      <c r="K21" s="304">
        <v>52838</v>
      </c>
      <c r="L21" s="304">
        <v>45949.53</v>
      </c>
    </row>
    <row r="22" spans="1:14" customFormat="1" x14ac:dyDescent="0.25">
      <c r="A22" s="277">
        <v>20261</v>
      </c>
      <c r="B22" s="278" t="s">
        <v>182</v>
      </c>
      <c r="C22" s="277" t="s">
        <v>183</v>
      </c>
      <c r="D22" s="277" t="s">
        <v>273</v>
      </c>
      <c r="E22" s="278" t="s">
        <v>177</v>
      </c>
      <c r="F22" s="276" t="s">
        <v>184</v>
      </c>
      <c r="G22" s="276" t="s">
        <v>392</v>
      </c>
      <c r="H22" s="278" t="s">
        <v>65</v>
      </c>
      <c r="I22" s="278" t="s">
        <v>358</v>
      </c>
      <c r="J22" s="304">
        <v>144514</v>
      </c>
      <c r="K22" s="304">
        <v>144806</v>
      </c>
      <c r="L22" s="304">
        <v>136743.01999999999</v>
      </c>
    </row>
    <row r="23" spans="1:14" customFormat="1" x14ac:dyDescent="0.25">
      <c r="A23" s="277">
        <v>20261</v>
      </c>
      <c r="B23" s="278" t="s">
        <v>182</v>
      </c>
      <c r="C23" s="277" t="s">
        <v>183</v>
      </c>
      <c r="D23" s="277" t="s">
        <v>273</v>
      </c>
      <c r="E23" s="278" t="s">
        <v>187</v>
      </c>
      <c r="F23" s="276" t="s">
        <v>180</v>
      </c>
      <c r="G23" s="276" t="s">
        <v>277</v>
      </c>
      <c r="H23" s="278" t="s">
        <v>281</v>
      </c>
      <c r="I23" s="278" t="s">
        <v>283</v>
      </c>
      <c r="J23" s="304">
        <v>21886</v>
      </c>
      <c r="K23" s="304">
        <v>21918</v>
      </c>
      <c r="L23" s="304">
        <v>17021</v>
      </c>
    </row>
    <row r="24" spans="1:14" customFormat="1" x14ac:dyDescent="0.25">
      <c r="A24" s="277">
        <v>20261</v>
      </c>
      <c r="B24" s="278" t="s">
        <v>182</v>
      </c>
      <c r="C24" s="277" t="s">
        <v>183</v>
      </c>
      <c r="D24" s="277" t="s">
        <v>273</v>
      </c>
      <c r="E24" s="278" t="s">
        <v>187</v>
      </c>
      <c r="F24" s="276" t="s">
        <v>181</v>
      </c>
      <c r="G24" s="276" t="s">
        <v>357</v>
      </c>
      <c r="H24" s="278" t="s">
        <v>281</v>
      </c>
      <c r="I24" s="278" t="s">
        <v>283</v>
      </c>
      <c r="J24" s="304">
        <v>56209</v>
      </c>
      <c r="K24" s="304">
        <v>56850</v>
      </c>
      <c r="L24" s="304">
        <v>49276.92</v>
      </c>
    </row>
    <row r="25" spans="1:14" customFormat="1" x14ac:dyDescent="0.25">
      <c r="A25" s="277">
        <v>20261</v>
      </c>
      <c r="B25" s="278" t="s">
        <v>182</v>
      </c>
      <c r="C25" s="277" t="s">
        <v>183</v>
      </c>
      <c r="D25" s="277" t="s">
        <v>273</v>
      </c>
      <c r="E25" s="278" t="s">
        <v>187</v>
      </c>
      <c r="F25" s="276" t="s">
        <v>184</v>
      </c>
      <c r="G25" s="276" t="s">
        <v>392</v>
      </c>
      <c r="H25" s="278" t="s">
        <v>281</v>
      </c>
      <c r="I25" s="278" t="s">
        <v>283</v>
      </c>
      <c r="J25" s="304">
        <v>47389</v>
      </c>
      <c r="K25" s="304">
        <v>47497</v>
      </c>
      <c r="L25" s="304">
        <v>44565.73</v>
      </c>
    </row>
    <row r="26" spans="1:14" customFormat="1" x14ac:dyDescent="0.25">
      <c r="A26" s="277">
        <v>20261</v>
      </c>
      <c r="B26" s="278" t="s">
        <v>182</v>
      </c>
      <c r="C26" s="277" t="s">
        <v>183</v>
      </c>
      <c r="D26" s="277" t="s">
        <v>273</v>
      </c>
      <c r="E26" s="278" t="s">
        <v>188</v>
      </c>
      <c r="F26" s="276" t="s">
        <v>180</v>
      </c>
      <c r="G26" s="276" t="s">
        <v>277</v>
      </c>
      <c r="H26" s="278" t="s">
        <v>284</v>
      </c>
      <c r="I26" s="278" t="s">
        <v>282</v>
      </c>
      <c r="J26" s="304">
        <v>7688</v>
      </c>
      <c r="K26" s="304">
        <v>8259</v>
      </c>
      <c r="L26" s="304">
        <v>5291.82</v>
      </c>
    </row>
    <row r="27" spans="1:14" customFormat="1" x14ac:dyDescent="0.25">
      <c r="A27" s="277">
        <v>20261</v>
      </c>
      <c r="B27" s="278" t="s">
        <v>182</v>
      </c>
      <c r="C27" s="277" t="s">
        <v>183</v>
      </c>
      <c r="D27" s="277" t="s">
        <v>273</v>
      </c>
      <c r="E27" s="278" t="s">
        <v>188</v>
      </c>
      <c r="F27" s="276" t="s">
        <v>181</v>
      </c>
      <c r="G27" s="276" t="s">
        <v>357</v>
      </c>
      <c r="H27" s="278" t="s">
        <v>284</v>
      </c>
      <c r="I27" s="278" t="s">
        <v>282</v>
      </c>
      <c r="J27" s="304">
        <v>152257</v>
      </c>
      <c r="K27" s="304">
        <v>166109</v>
      </c>
      <c r="L27" s="304">
        <v>128133.28</v>
      </c>
    </row>
    <row r="28" spans="1:14" customFormat="1" x14ac:dyDescent="0.25">
      <c r="A28" s="277">
        <v>20261</v>
      </c>
      <c r="B28" s="278" t="s">
        <v>182</v>
      </c>
      <c r="C28" s="277" t="s">
        <v>183</v>
      </c>
      <c r="D28" s="277" t="s">
        <v>273</v>
      </c>
      <c r="E28" s="278" t="s">
        <v>188</v>
      </c>
      <c r="F28" s="276" t="s">
        <v>184</v>
      </c>
      <c r="G28" s="276" t="s">
        <v>392</v>
      </c>
      <c r="H28" s="278" t="s">
        <v>284</v>
      </c>
      <c r="I28" s="278" t="s">
        <v>282</v>
      </c>
      <c r="J28" s="304">
        <v>259455</v>
      </c>
      <c r="K28" s="304">
        <v>262078</v>
      </c>
      <c r="L28" s="304">
        <v>232430.93</v>
      </c>
    </row>
    <row r="29" spans="1:14" customFormat="1" x14ac:dyDescent="0.25">
      <c r="A29" s="277">
        <v>20261</v>
      </c>
      <c r="B29" s="278" t="s">
        <v>182</v>
      </c>
      <c r="C29" s="277" t="s">
        <v>183</v>
      </c>
      <c r="D29" s="277" t="s">
        <v>273</v>
      </c>
      <c r="E29" s="278" t="s">
        <v>185</v>
      </c>
      <c r="F29" s="276" t="s">
        <v>180</v>
      </c>
      <c r="G29" s="276" t="s">
        <v>277</v>
      </c>
      <c r="H29" s="278" t="s">
        <v>70</v>
      </c>
      <c r="I29" s="278" t="s">
        <v>286</v>
      </c>
      <c r="J29" s="304">
        <v>82092</v>
      </c>
      <c r="K29" s="304">
        <v>83875</v>
      </c>
      <c r="L29" s="304">
        <v>62790.93</v>
      </c>
    </row>
    <row r="30" spans="1:14" customFormat="1" x14ac:dyDescent="0.25">
      <c r="A30" s="277">
        <v>20261</v>
      </c>
      <c r="B30" s="278" t="s">
        <v>182</v>
      </c>
      <c r="C30" s="277" t="s">
        <v>183</v>
      </c>
      <c r="D30" s="277" t="s">
        <v>273</v>
      </c>
      <c r="E30" s="278" t="s">
        <v>185</v>
      </c>
      <c r="F30" s="276" t="s">
        <v>181</v>
      </c>
      <c r="G30" s="276" t="s">
        <v>357</v>
      </c>
      <c r="H30" s="278" t="s">
        <v>70</v>
      </c>
      <c r="I30" s="278" t="s">
        <v>286</v>
      </c>
      <c r="J30" s="304">
        <v>177699</v>
      </c>
      <c r="K30" s="304">
        <v>183357</v>
      </c>
      <c r="L30" s="304">
        <v>143293.35999999999</v>
      </c>
    </row>
    <row r="31" spans="1:14" customFormat="1" x14ac:dyDescent="0.25">
      <c r="A31" s="277">
        <v>20261</v>
      </c>
      <c r="B31" s="278" t="s">
        <v>182</v>
      </c>
      <c r="C31" s="277" t="s">
        <v>183</v>
      </c>
      <c r="D31" s="277" t="s">
        <v>273</v>
      </c>
      <c r="E31" s="278" t="s">
        <v>185</v>
      </c>
      <c r="F31" s="276" t="s">
        <v>184</v>
      </c>
      <c r="G31" s="276" t="s">
        <v>392</v>
      </c>
      <c r="H31" s="278" t="s">
        <v>70</v>
      </c>
      <c r="I31" s="278" t="s">
        <v>286</v>
      </c>
      <c r="J31" s="304">
        <v>99369</v>
      </c>
      <c r="K31" s="304">
        <v>99785</v>
      </c>
      <c r="L31" s="304">
        <v>91792.34</v>
      </c>
    </row>
    <row r="32" spans="1:14" customFormat="1" x14ac:dyDescent="0.25">
      <c r="A32" s="277">
        <v>20261</v>
      </c>
      <c r="B32" s="278" t="s">
        <v>182</v>
      </c>
      <c r="C32" s="277" t="s">
        <v>183</v>
      </c>
      <c r="D32" s="277" t="s">
        <v>273</v>
      </c>
      <c r="E32" s="278" t="s">
        <v>186</v>
      </c>
      <c r="F32" s="276" t="s">
        <v>180</v>
      </c>
      <c r="G32" s="276" t="s">
        <v>277</v>
      </c>
      <c r="H32" s="278" t="s">
        <v>190</v>
      </c>
      <c r="I32" s="278" t="s">
        <v>285</v>
      </c>
      <c r="J32" s="304">
        <v>12014</v>
      </c>
      <c r="K32" s="304">
        <v>12922</v>
      </c>
      <c r="L32" s="304">
        <v>7585.68</v>
      </c>
    </row>
    <row r="33" spans="1:13" customFormat="1" x14ac:dyDescent="0.25">
      <c r="A33" s="277">
        <v>20261</v>
      </c>
      <c r="B33" s="278" t="s">
        <v>182</v>
      </c>
      <c r="C33" s="277" t="s">
        <v>183</v>
      </c>
      <c r="D33" s="277" t="s">
        <v>273</v>
      </c>
      <c r="E33" s="278" t="s">
        <v>186</v>
      </c>
      <c r="F33" s="276" t="s">
        <v>181</v>
      </c>
      <c r="G33" s="276" t="s">
        <v>357</v>
      </c>
      <c r="H33" s="278" t="s">
        <v>190</v>
      </c>
      <c r="I33" s="278" t="s">
        <v>285</v>
      </c>
      <c r="J33" s="304">
        <v>11854</v>
      </c>
      <c r="K33" s="304">
        <v>14254</v>
      </c>
      <c r="L33" s="304">
        <v>9231.94</v>
      </c>
    </row>
    <row r="34" spans="1:13" customFormat="1" x14ac:dyDescent="0.25">
      <c r="A34" s="277">
        <v>20254</v>
      </c>
      <c r="B34" s="278" t="s">
        <v>182</v>
      </c>
      <c r="C34" s="277" t="s">
        <v>183</v>
      </c>
      <c r="D34" s="277" t="s">
        <v>273</v>
      </c>
      <c r="E34" s="278" t="s">
        <v>177</v>
      </c>
      <c r="F34" s="276" t="s">
        <v>184</v>
      </c>
      <c r="G34" s="276" t="s">
        <v>359</v>
      </c>
      <c r="H34" s="278" t="s">
        <v>65</v>
      </c>
      <c r="I34" s="278" t="s">
        <v>358</v>
      </c>
      <c r="J34" s="304">
        <v>144385</v>
      </c>
      <c r="K34" s="304">
        <v>144663</v>
      </c>
      <c r="L34" s="304">
        <v>137028.73000000001</v>
      </c>
    </row>
    <row r="35" spans="1:13" customFormat="1" x14ac:dyDescent="0.25">
      <c r="A35" s="277">
        <v>20254</v>
      </c>
      <c r="B35" s="278" t="s">
        <v>182</v>
      </c>
      <c r="C35" s="277" t="s">
        <v>183</v>
      </c>
      <c r="D35" s="277" t="s">
        <v>273</v>
      </c>
      <c r="E35" s="278" t="s">
        <v>187</v>
      </c>
      <c r="F35" s="276" t="s">
        <v>180</v>
      </c>
      <c r="G35" s="276" t="s">
        <v>277</v>
      </c>
      <c r="H35" s="278" t="s">
        <v>281</v>
      </c>
      <c r="I35" s="278" t="s">
        <v>283</v>
      </c>
      <c r="J35" s="304">
        <v>21769</v>
      </c>
      <c r="K35" s="304">
        <v>21800</v>
      </c>
      <c r="L35" s="304">
        <v>17411.64</v>
      </c>
    </row>
    <row r="36" spans="1:13" customFormat="1" x14ac:dyDescent="0.25">
      <c r="A36" s="277">
        <v>20254</v>
      </c>
      <c r="B36" s="278" t="s">
        <v>182</v>
      </c>
      <c r="C36" s="277" t="s">
        <v>183</v>
      </c>
      <c r="D36" s="277" t="s">
        <v>273</v>
      </c>
      <c r="E36" s="278" t="s">
        <v>187</v>
      </c>
      <c r="F36" s="276" t="s">
        <v>181</v>
      </c>
      <c r="G36" s="276" t="s">
        <v>357</v>
      </c>
      <c r="H36" s="278" t="s">
        <v>281</v>
      </c>
      <c r="I36" s="278" t="s">
        <v>283</v>
      </c>
      <c r="J36" s="304">
        <v>55262</v>
      </c>
      <c r="K36" s="304">
        <v>55738</v>
      </c>
      <c r="L36" s="304">
        <v>48690.559999999998</v>
      </c>
    </row>
    <row r="37" spans="1:13" customFormat="1" x14ac:dyDescent="0.25">
      <c r="A37" s="277">
        <v>20254</v>
      </c>
      <c r="B37" s="278" t="s">
        <v>182</v>
      </c>
      <c r="C37" s="277" t="s">
        <v>183</v>
      </c>
      <c r="D37" s="277" t="s">
        <v>273</v>
      </c>
      <c r="E37" s="278" t="s">
        <v>187</v>
      </c>
      <c r="F37" s="276" t="s">
        <v>184</v>
      </c>
      <c r="G37" s="276" t="s">
        <v>359</v>
      </c>
      <c r="H37" s="278" t="s">
        <v>281</v>
      </c>
      <c r="I37" s="278" t="s">
        <v>283</v>
      </c>
      <c r="J37" s="304">
        <v>47684</v>
      </c>
      <c r="K37" s="304">
        <v>47794</v>
      </c>
      <c r="L37" s="304">
        <v>44596.63</v>
      </c>
    </row>
    <row r="38" spans="1:13" customFormat="1" x14ac:dyDescent="0.25">
      <c r="A38" s="277">
        <v>20254</v>
      </c>
      <c r="B38" s="278" t="s">
        <v>182</v>
      </c>
      <c r="C38" s="277" t="s">
        <v>183</v>
      </c>
      <c r="D38" s="277" t="s">
        <v>273</v>
      </c>
      <c r="E38" s="278" t="s">
        <v>188</v>
      </c>
      <c r="F38" s="276" t="s">
        <v>180</v>
      </c>
      <c r="G38" s="276" t="s">
        <v>277</v>
      </c>
      <c r="H38" s="278" t="s">
        <v>284</v>
      </c>
      <c r="I38" s="278" t="s">
        <v>282</v>
      </c>
      <c r="J38" s="304">
        <v>7604</v>
      </c>
      <c r="K38" s="304">
        <v>8121</v>
      </c>
      <c r="L38" s="304">
        <v>5280.19</v>
      </c>
    </row>
    <row r="39" spans="1:13" customFormat="1" x14ac:dyDescent="0.25">
      <c r="A39" s="277">
        <v>20254</v>
      </c>
      <c r="B39" s="278" t="s">
        <v>182</v>
      </c>
      <c r="C39" s="277" t="s">
        <v>183</v>
      </c>
      <c r="D39" s="277" t="s">
        <v>273</v>
      </c>
      <c r="E39" s="278" t="s">
        <v>188</v>
      </c>
      <c r="F39" s="276" t="s">
        <v>181</v>
      </c>
      <c r="G39" s="276" t="s">
        <v>357</v>
      </c>
      <c r="H39" s="278" t="s">
        <v>284</v>
      </c>
      <c r="I39" s="278" t="s">
        <v>282</v>
      </c>
      <c r="J39" s="304">
        <v>153755</v>
      </c>
      <c r="K39" s="304">
        <v>166443</v>
      </c>
      <c r="L39" s="304">
        <v>132142.41</v>
      </c>
    </row>
    <row r="40" spans="1:13" customFormat="1" x14ac:dyDescent="0.25">
      <c r="A40" s="277">
        <v>20254</v>
      </c>
      <c r="B40" s="278" t="s">
        <v>182</v>
      </c>
      <c r="C40" s="277" t="s">
        <v>183</v>
      </c>
      <c r="D40" s="277" t="s">
        <v>273</v>
      </c>
      <c r="E40" s="278" t="s">
        <v>188</v>
      </c>
      <c r="F40" s="276" t="s">
        <v>184</v>
      </c>
      <c r="G40" s="276" t="s">
        <v>359</v>
      </c>
      <c r="H40" s="278" t="s">
        <v>284</v>
      </c>
      <c r="I40" s="278" t="s">
        <v>282</v>
      </c>
      <c r="J40" s="304">
        <v>251989</v>
      </c>
      <c r="K40" s="304">
        <v>254531</v>
      </c>
      <c r="L40" s="304">
        <v>225211.99</v>
      </c>
    </row>
    <row r="41" spans="1:13" customFormat="1" x14ac:dyDescent="0.25">
      <c r="A41" s="277">
        <v>20254</v>
      </c>
      <c r="B41" s="278" t="s">
        <v>182</v>
      </c>
      <c r="C41" s="277" t="s">
        <v>183</v>
      </c>
      <c r="D41" s="277" t="s">
        <v>273</v>
      </c>
      <c r="E41" s="278" t="s">
        <v>185</v>
      </c>
      <c r="F41" s="276" t="s">
        <v>180</v>
      </c>
      <c r="G41" s="276" t="s">
        <v>277</v>
      </c>
      <c r="H41" s="278" t="s">
        <v>70</v>
      </c>
      <c r="I41" s="278" t="s">
        <v>286</v>
      </c>
      <c r="J41" s="304">
        <v>83313</v>
      </c>
      <c r="K41" s="304">
        <v>85000</v>
      </c>
      <c r="L41" s="304">
        <v>63260.42</v>
      </c>
    </row>
    <row r="42" spans="1:13" customFormat="1" x14ac:dyDescent="0.25">
      <c r="A42" s="277">
        <v>20254</v>
      </c>
      <c r="B42" s="278" t="s">
        <v>182</v>
      </c>
      <c r="C42" s="277" t="s">
        <v>183</v>
      </c>
      <c r="D42" s="277" t="s">
        <v>273</v>
      </c>
      <c r="E42" s="278" t="s">
        <v>185</v>
      </c>
      <c r="F42" s="276" t="s">
        <v>181</v>
      </c>
      <c r="G42" s="276" t="s">
        <v>357</v>
      </c>
      <c r="H42" s="278" t="s">
        <v>70</v>
      </c>
      <c r="I42" s="278" t="s">
        <v>286</v>
      </c>
      <c r="J42" s="304">
        <v>177080</v>
      </c>
      <c r="K42" s="304">
        <v>182408</v>
      </c>
      <c r="L42" s="304">
        <v>142864.22</v>
      </c>
    </row>
    <row r="43" spans="1:13" customFormat="1" x14ac:dyDescent="0.25">
      <c r="A43" s="277">
        <v>20254</v>
      </c>
      <c r="B43" s="278" t="s">
        <v>182</v>
      </c>
      <c r="C43" s="277" t="s">
        <v>183</v>
      </c>
      <c r="D43" s="277" t="s">
        <v>273</v>
      </c>
      <c r="E43" s="278" t="s">
        <v>185</v>
      </c>
      <c r="F43" s="276" t="s">
        <v>184</v>
      </c>
      <c r="G43" s="276" t="s">
        <v>359</v>
      </c>
      <c r="H43" s="278" t="s">
        <v>70</v>
      </c>
      <c r="I43" s="278" t="s">
        <v>286</v>
      </c>
      <c r="J43" s="304">
        <v>99905</v>
      </c>
      <c r="K43" s="304">
        <v>100319</v>
      </c>
      <c r="L43" s="304">
        <v>91899.16</v>
      </c>
    </row>
    <row r="44" spans="1:13" customFormat="1" x14ac:dyDescent="0.25">
      <c r="A44" s="277">
        <v>20254</v>
      </c>
      <c r="B44" s="278" t="s">
        <v>182</v>
      </c>
      <c r="C44" s="277" t="s">
        <v>183</v>
      </c>
      <c r="D44" s="277" t="s">
        <v>273</v>
      </c>
      <c r="E44" s="278" t="s">
        <v>186</v>
      </c>
      <c r="F44" s="276" t="s">
        <v>180</v>
      </c>
      <c r="G44" s="276" t="s">
        <v>277</v>
      </c>
      <c r="H44" s="278" t="s">
        <v>190</v>
      </c>
      <c r="I44" s="278" t="s">
        <v>285</v>
      </c>
      <c r="J44" s="304">
        <v>11736</v>
      </c>
      <c r="K44" s="304">
        <v>12606</v>
      </c>
      <c r="L44" s="304">
        <v>7485.68</v>
      </c>
    </row>
    <row r="45" spans="1:13" customFormat="1" x14ac:dyDescent="0.25">
      <c r="A45" s="277">
        <v>20254</v>
      </c>
      <c r="B45" s="278" t="s">
        <v>182</v>
      </c>
      <c r="C45" s="277" t="s">
        <v>183</v>
      </c>
      <c r="D45" s="277" t="s">
        <v>273</v>
      </c>
      <c r="E45" s="278" t="s">
        <v>186</v>
      </c>
      <c r="F45" s="276" t="s">
        <v>181</v>
      </c>
      <c r="G45" s="276" t="s">
        <v>357</v>
      </c>
      <c r="H45" s="278" t="s">
        <v>190</v>
      </c>
      <c r="I45" s="278" t="s">
        <v>285</v>
      </c>
      <c r="J45" s="304">
        <v>11728</v>
      </c>
      <c r="K45" s="304">
        <v>13911</v>
      </c>
      <c r="L45" s="304">
        <v>9181.4599999999991</v>
      </c>
    </row>
    <row r="46" spans="1:13" customFormat="1" x14ac:dyDescent="0.25">
      <c r="A46" s="277">
        <v>20253</v>
      </c>
      <c r="B46" s="278" t="s">
        <v>177</v>
      </c>
      <c r="C46" s="277" t="s">
        <v>178</v>
      </c>
      <c r="D46" s="277" t="s">
        <v>178</v>
      </c>
      <c r="E46" s="278" t="s">
        <v>179</v>
      </c>
      <c r="F46" s="276" t="s">
        <v>180</v>
      </c>
      <c r="G46" s="276" t="s">
        <v>277</v>
      </c>
      <c r="H46" s="278" t="s">
        <v>191</v>
      </c>
      <c r="I46" s="278" t="s">
        <v>191</v>
      </c>
      <c r="J46" s="304">
        <v>1217971</v>
      </c>
      <c r="K46" s="304">
        <v>1293389</v>
      </c>
      <c r="L46" s="304">
        <v>928929.11</v>
      </c>
    </row>
    <row r="47" spans="1:13" x14ac:dyDescent="0.25">
      <c r="A47" s="277">
        <v>20253</v>
      </c>
      <c r="B47" s="278" t="s">
        <v>177</v>
      </c>
      <c r="C47" s="277" t="s">
        <v>178</v>
      </c>
      <c r="D47" s="277" t="s">
        <v>178</v>
      </c>
      <c r="E47" s="278" t="s">
        <v>179</v>
      </c>
      <c r="F47" s="276" t="s">
        <v>181</v>
      </c>
      <c r="G47" s="276" t="s">
        <v>278</v>
      </c>
      <c r="H47" s="278" t="s">
        <v>191</v>
      </c>
      <c r="I47" s="278" t="s">
        <v>191</v>
      </c>
      <c r="J47" s="304">
        <v>1798416</v>
      </c>
      <c r="K47" s="304">
        <v>1855053</v>
      </c>
      <c r="L47" s="304">
        <v>1515302.01</v>
      </c>
      <c r="M47"/>
    </row>
    <row r="48" spans="1:13" x14ac:dyDescent="0.25">
      <c r="A48" s="277">
        <v>20253</v>
      </c>
      <c r="B48" s="278" t="s">
        <v>182</v>
      </c>
      <c r="C48" s="277" t="s">
        <v>183</v>
      </c>
      <c r="D48" s="277" t="s">
        <v>273</v>
      </c>
      <c r="E48" s="278" t="s">
        <v>177</v>
      </c>
      <c r="F48" s="276" t="s">
        <v>180</v>
      </c>
      <c r="G48" s="276" t="s">
        <v>277</v>
      </c>
      <c r="H48" s="278" t="s">
        <v>189</v>
      </c>
      <c r="I48" s="276" t="s">
        <v>280</v>
      </c>
      <c r="J48" s="304">
        <v>3792</v>
      </c>
      <c r="K48" s="304">
        <v>3849</v>
      </c>
      <c r="L48" s="304">
        <v>2769.99</v>
      </c>
      <c r="M48"/>
    </row>
    <row r="49" spans="1:13" x14ac:dyDescent="0.25">
      <c r="A49" s="277">
        <v>20253</v>
      </c>
      <c r="B49" s="278" t="s">
        <v>182</v>
      </c>
      <c r="C49" s="277" t="s">
        <v>183</v>
      </c>
      <c r="D49" s="277" t="s">
        <v>273</v>
      </c>
      <c r="E49" s="278" t="s">
        <v>177</v>
      </c>
      <c r="F49" s="276" t="s">
        <v>181</v>
      </c>
      <c r="G49" s="276" t="s">
        <v>278</v>
      </c>
      <c r="H49" s="278" t="s">
        <v>189</v>
      </c>
      <c r="I49" s="276" t="s">
        <v>280</v>
      </c>
      <c r="J49" s="304">
        <v>52401</v>
      </c>
      <c r="K49" s="304">
        <v>53208</v>
      </c>
      <c r="L49" s="304">
        <v>45842.74</v>
      </c>
      <c r="M49"/>
    </row>
    <row r="50" spans="1:13" x14ac:dyDescent="0.25">
      <c r="A50" s="277">
        <v>20253</v>
      </c>
      <c r="B50" s="278" t="s">
        <v>182</v>
      </c>
      <c r="C50" s="277" t="s">
        <v>183</v>
      </c>
      <c r="D50" s="277" t="s">
        <v>273</v>
      </c>
      <c r="E50" s="278" t="s">
        <v>177</v>
      </c>
      <c r="F50" s="276" t="s">
        <v>184</v>
      </c>
      <c r="G50" s="276" t="s">
        <v>279</v>
      </c>
      <c r="H50" s="278" t="s">
        <v>189</v>
      </c>
      <c r="I50" s="276" t="s">
        <v>280</v>
      </c>
      <c r="J50" s="304">
        <v>144588</v>
      </c>
      <c r="K50" s="304">
        <v>144890</v>
      </c>
      <c r="L50" s="304">
        <v>136143.07</v>
      </c>
      <c r="M50"/>
    </row>
    <row r="51" spans="1:13" x14ac:dyDescent="0.25">
      <c r="A51" s="277">
        <v>20253</v>
      </c>
      <c r="B51" s="278" t="s">
        <v>182</v>
      </c>
      <c r="C51" s="277" t="s">
        <v>183</v>
      </c>
      <c r="D51" s="277" t="s">
        <v>273</v>
      </c>
      <c r="E51" s="278" t="s">
        <v>185</v>
      </c>
      <c r="F51" s="276" t="s">
        <v>180</v>
      </c>
      <c r="G51" s="276" t="s">
        <v>277</v>
      </c>
      <c r="H51" s="278" t="s">
        <v>70</v>
      </c>
      <c r="I51" s="276" t="s">
        <v>286</v>
      </c>
      <c r="J51" s="304">
        <v>83865</v>
      </c>
      <c r="K51" s="304">
        <v>85155</v>
      </c>
      <c r="L51" s="304">
        <v>63179.729999999996</v>
      </c>
      <c r="M51"/>
    </row>
    <row r="52" spans="1:13" x14ac:dyDescent="0.25">
      <c r="A52" s="277">
        <v>20253</v>
      </c>
      <c r="B52" s="278" t="s">
        <v>182</v>
      </c>
      <c r="C52" s="277" t="s">
        <v>183</v>
      </c>
      <c r="D52" s="277" t="s">
        <v>273</v>
      </c>
      <c r="E52" s="278" t="s">
        <v>185</v>
      </c>
      <c r="F52" s="276" t="s">
        <v>181</v>
      </c>
      <c r="G52" s="276" t="s">
        <v>278</v>
      </c>
      <c r="H52" s="278" t="s">
        <v>70</v>
      </c>
      <c r="I52" s="276" t="s">
        <v>286</v>
      </c>
      <c r="J52" s="304">
        <v>176596</v>
      </c>
      <c r="K52" s="304">
        <v>181732</v>
      </c>
      <c r="L52" s="304">
        <v>140397.47</v>
      </c>
      <c r="M52"/>
    </row>
    <row r="53" spans="1:13" x14ac:dyDescent="0.25">
      <c r="A53" s="277">
        <v>20253</v>
      </c>
      <c r="B53" s="278" t="s">
        <v>182</v>
      </c>
      <c r="C53" s="277" t="s">
        <v>183</v>
      </c>
      <c r="D53" s="277" t="s">
        <v>273</v>
      </c>
      <c r="E53" s="278" t="s">
        <v>185</v>
      </c>
      <c r="F53" s="276" t="s">
        <v>184</v>
      </c>
      <c r="G53" s="276" t="s">
        <v>279</v>
      </c>
      <c r="H53" s="278" t="s">
        <v>70</v>
      </c>
      <c r="I53" s="276" t="s">
        <v>286</v>
      </c>
      <c r="J53" s="304">
        <v>99557</v>
      </c>
      <c r="K53" s="304">
        <v>99984</v>
      </c>
      <c r="L53" s="304">
        <v>91830.05</v>
      </c>
      <c r="M53"/>
    </row>
    <row r="54" spans="1:13" x14ac:dyDescent="0.25">
      <c r="A54" s="277">
        <v>20253</v>
      </c>
      <c r="B54" s="278" t="s">
        <v>182</v>
      </c>
      <c r="C54" s="277" t="s">
        <v>183</v>
      </c>
      <c r="D54" s="277" t="s">
        <v>273</v>
      </c>
      <c r="E54" s="278" t="s">
        <v>186</v>
      </c>
      <c r="F54" s="276" t="s">
        <v>180</v>
      </c>
      <c r="G54" s="276" t="s">
        <v>277</v>
      </c>
      <c r="H54" s="278" t="s">
        <v>190</v>
      </c>
      <c r="I54" s="276" t="s">
        <v>285</v>
      </c>
      <c r="J54" s="304">
        <v>11783</v>
      </c>
      <c r="K54" s="304">
        <v>12676</v>
      </c>
      <c r="L54" s="304">
        <v>6470.17</v>
      </c>
      <c r="M54"/>
    </row>
    <row r="55" spans="1:13" x14ac:dyDescent="0.25">
      <c r="A55" s="277">
        <v>20253</v>
      </c>
      <c r="B55" s="278" t="s">
        <v>182</v>
      </c>
      <c r="C55" s="277" t="s">
        <v>183</v>
      </c>
      <c r="D55" s="277" t="s">
        <v>273</v>
      </c>
      <c r="E55" s="278" t="s">
        <v>186</v>
      </c>
      <c r="F55" s="276" t="s">
        <v>181</v>
      </c>
      <c r="G55" s="276" t="s">
        <v>278</v>
      </c>
      <c r="H55" s="278" t="s">
        <v>190</v>
      </c>
      <c r="I55" s="276" t="s">
        <v>285</v>
      </c>
      <c r="J55" s="304">
        <v>11624</v>
      </c>
      <c r="K55" s="304">
        <v>13791</v>
      </c>
      <c r="L55" s="304">
        <v>8741.0499999999993</v>
      </c>
      <c r="M55"/>
    </row>
    <row r="56" spans="1:13" x14ac:dyDescent="0.25">
      <c r="A56" s="277">
        <v>20253</v>
      </c>
      <c r="B56" s="278" t="s">
        <v>182</v>
      </c>
      <c r="C56" s="277" t="s">
        <v>183</v>
      </c>
      <c r="D56" s="277" t="s">
        <v>273</v>
      </c>
      <c r="E56" s="278" t="s">
        <v>187</v>
      </c>
      <c r="F56" s="276" t="s">
        <v>180</v>
      </c>
      <c r="G56" s="276" t="s">
        <v>277</v>
      </c>
      <c r="H56" s="278" t="s">
        <v>281</v>
      </c>
      <c r="I56" s="276" t="s">
        <v>283</v>
      </c>
      <c r="J56" s="304">
        <v>21767</v>
      </c>
      <c r="K56" s="304">
        <v>21795</v>
      </c>
      <c r="L56" s="304">
        <v>17751.150000000001</v>
      </c>
      <c r="M56"/>
    </row>
    <row r="57" spans="1:13" x14ac:dyDescent="0.25">
      <c r="A57" s="277">
        <v>20253</v>
      </c>
      <c r="B57" s="278" t="s">
        <v>182</v>
      </c>
      <c r="C57" s="277" t="s">
        <v>183</v>
      </c>
      <c r="D57" s="277" t="s">
        <v>273</v>
      </c>
      <c r="E57" s="278" t="s">
        <v>187</v>
      </c>
      <c r="F57" s="276" t="s">
        <v>181</v>
      </c>
      <c r="G57" s="276" t="s">
        <v>278</v>
      </c>
      <c r="H57" s="278" t="s">
        <v>281</v>
      </c>
      <c r="I57" s="276" t="s">
        <v>283</v>
      </c>
      <c r="J57" s="304">
        <v>54942</v>
      </c>
      <c r="K57" s="304">
        <v>55543</v>
      </c>
      <c r="L57" s="304">
        <v>47752.73</v>
      </c>
      <c r="M57"/>
    </row>
    <row r="58" spans="1:13" x14ac:dyDescent="0.25">
      <c r="A58" s="277">
        <v>20253</v>
      </c>
      <c r="B58" s="278" t="s">
        <v>182</v>
      </c>
      <c r="C58" s="277" t="s">
        <v>183</v>
      </c>
      <c r="D58" s="277" t="s">
        <v>273</v>
      </c>
      <c r="E58" s="278" t="s">
        <v>187</v>
      </c>
      <c r="F58" s="276" t="s">
        <v>184</v>
      </c>
      <c r="G58" s="276" t="s">
        <v>279</v>
      </c>
      <c r="H58" s="278" t="s">
        <v>281</v>
      </c>
      <c r="I58" s="276" t="s">
        <v>283</v>
      </c>
      <c r="J58" s="304">
        <v>47714</v>
      </c>
      <c r="K58" s="304">
        <v>47821</v>
      </c>
      <c r="L58" s="304">
        <v>44675.69</v>
      </c>
      <c r="M58"/>
    </row>
    <row r="59" spans="1:13" x14ac:dyDescent="0.25">
      <c r="A59" s="277">
        <v>20253</v>
      </c>
      <c r="B59" s="278" t="s">
        <v>182</v>
      </c>
      <c r="C59" s="277" t="s">
        <v>183</v>
      </c>
      <c r="D59" s="277" t="s">
        <v>273</v>
      </c>
      <c r="E59" s="278" t="s">
        <v>188</v>
      </c>
      <c r="F59" s="276" t="s">
        <v>180</v>
      </c>
      <c r="G59" s="276" t="s">
        <v>277</v>
      </c>
      <c r="H59" s="278" t="s">
        <v>284</v>
      </c>
      <c r="I59" s="276" t="s">
        <v>282</v>
      </c>
      <c r="J59" s="304">
        <v>7642</v>
      </c>
      <c r="K59" s="304">
        <v>8246</v>
      </c>
      <c r="L59" s="304">
        <v>4254.1400000000003</v>
      </c>
      <c r="M59"/>
    </row>
    <row r="60" spans="1:13" x14ac:dyDescent="0.25">
      <c r="A60" s="277">
        <v>20253</v>
      </c>
      <c r="B60" s="278" t="s">
        <v>182</v>
      </c>
      <c r="C60" s="277" t="s">
        <v>183</v>
      </c>
      <c r="D60" s="277" t="s">
        <v>273</v>
      </c>
      <c r="E60" s="278" t="s">
        <v>188</v>
      </c>
      <c r="F60" s="276" t="s">
        <v>181</v>
      </c>
      <c r="G60" s="276" t="s">
        <v>278</v>
      </c>
      <c r="H60" s="278" t="s">
        <v>284</v>
      </c>
      <c r="I60" s="276" t="s">
        <v>282</v>
      </c>
      <c r="J60" s="304">
        <v>147321</v>
      </c>
      <c r="K60" s="304">
        <v>159460</v>
      </c>
      <c r="L60" s="304">
        <v>83336.95</v>
      </c>
      <c r="M60"/>
    </row>
    <row r="61" spans="1:13" x14ac:dyDescent="0.25">
      <c r="A61" s="277">
        <v>20253</v>
      </c>
      <c r="B61" s="278" t="s">
        <v>182</v>
      </c>
      <c r="C61" s="277" t="s">
        <v>183</v>
      </c>
      <c r="D61" s="277" t="s">
        <v>273</v>
      </c>
      <c r="E61" s="278" t="s">
        <v>188</v>
      </c>
      <c r="F61" s="276" t="s">
        <v>184</v>
      </c>
      <c r="G61" s="276" t="s">
        <v>279</v>
      </c>
      <c r="H61" s="278" t="s">
        <v>284</v>
      </c>
      <c r="I61" s="276" t="s">
        <v>282</v>
      </c>
      <c r="J61" s="304">
        <v>254721</v>
      </c>
      <c r="K61" s="304">
        <v>257422</v>
      </c>
      <c r="L61" s="304">
        <v>234634.93</v>
      </c>
      <c r="M61"/>
    </row>
    <row r="62" spans="1:13" x14ac:dyDescent="0.25">
      <c r="A62" s="277">
        <v>20252</v>
      </c>
      <c r="B62" s="278" t="s">
        <v>177</v>
      </c>
      <c r="C62" s="277" t="s">
        <v>178</v>
      </c>
      <c r="D62" s="277" t="s">
        <v>178</v>
      </c>
      <c r="E62" s="278" t="s">
        <v>179</v>
      </c>
      <c r="F62" s="276" t="s">
        <v>180</v>
      </c>
      <c r="G62" s="276" t="s">
        <v>277</v>
      </c>
      <c r="H62" s="278" t="s">
        <v>191</v>
      </c>
      <c r="I62" s="278" t="s">
        <v>191</v>
      </c>
      <c r="J62">
        <v>1216805</v>
      </c>
      <c r="K62">
        <v>1293051</v>
      </c>
      <c r="L62">
        <v>944273.14</v>
      </c>
      <c r="M62"/>
    </row>
    <row r="63" spans="1:13" x14ac:dyDescent="0.25">
      <c r="A63" s="277">
        <v>20252</v>
      </c>
      <c r="B63" s="278" t="s">
        <v>177</v>
      </c>
      <c r="C63" s="277" t="s">
        <v>178</v>
      </c>
      <c r="D63" s="277" t="s">
        <v>178</v>
      </c>
      <c r="E63" s="278" t="s">
        <v>179</v>
      </c>
      <c r="F63" s="276" t="s">
        <v>181</v>
      </c>
      <c r="G63" s="276" t="s">
        <v>278</v>
      </c>
      <c r="H63" s="278" t="s">
        <v>191</v>
      </c>
      <c r="I63" s="278" t="s">
        <v>191</v>
      </c>
      <c r="J63">
        <v>1788774</v>
      </c>
      <c r="K63">
        <v>1844245</v>
      </c>
      <c r="L63">
        <v>1535103.8</v>
      </c>
    </row>
    <row r="64" spans="1:13" x14ac:dyDescent="0.25">
      <c r="A64" s="277">
        <v>20252</v>
      </c>
      <c r="B64" s="278" t="s">
        <v>182</v>
      </c>
      <c r="C64" s="277" t="s">
        <v>183</v>
      </c>
      <c r="D64" s="277" t="s">
        <v>273</v>
      </c>
      <c r="E64" s="278" t="s">
        <v>177</v>
      </c>
      <c r="F64" s="276" t="s">
        <v>180</v>
      </c>
      <c r="G64" s="276" t="s">
        <v>277</v>
      </c>
      <c r="H64" s="278" t="s">
        <v>189</v>
      </c>
      <c r="I64" s="276" t="s">
        <v>280</v>
      </c>
      <c r="J64">
        <v>3780</v>
      </c>
      <c r="K64">
        <v>3844</v>
      </c>
      <c r="L64">
        <v>2787.28</v>
      </c>
    </row>
    <row r="65" spans="1:12" x14ac:dyDescent="0.25">
      <c r="A65" s="277">
        <v>20252</v>
      </c>
      <c r="B65" s="278" t="s">
        <v>182</v>
      </c>
      <c r="C65" s="277" t="s">
        <v>183</v>
      </c>
      <c r="D65" s="277" t="s">
        <v>273</v>
      </c>
      <c r="E65" s="278" t="s">
        <v>177</v>
      </c>
      <c r="F65" s="276" t="s">
        <v>181</v>
      </c>
      <c r="G65" s="276" t="s">
        <v>278</v>
      </c>
      <c r="H65" s="278" t="s">
        <v>189</v>
      </c>
      <c r="I65" s="276" t="s">
        <v>280</v>
      </c>
      <c r="J65">
        <v>52370</v>
      </c>
      <c r="K65">
        <v>53266</v>
      </c>
      <c r="L65">
        <v>46419.11</v>
      </c>
    </row>
    <row r="66" spans="1:12" x14ac:dyDescent="0.25">
      <c r="A66" s="277">
        <v>20252</v>
      </c>
      <c r="B66" s="278" t="s">
        <v>182</v>
      </c>
      <c r="C66" s="277" t="s">
        <v>183</v>
      </c>
      <c r="D66" s="277" t="s">
        <v>273</v>
      </c>
      <c r="E66" s="278" t="s">
        <v>177</v>
      </c>
      <c r="F66" s="276" t="s">
        <v>184</v>
      </c>
      <c r="G66" s="276" t="s">
        <v>279</v>
      </c>
      <c r="H66" s="278" t="s">
        <v>189</v>
      </c>
      <c r="I66" s="276" t="s">
        <v>280</v>
      </c>
      <c r="J66">
        <v>143342</v>
      </c>
      <c r="K66">
        <v>143626</v>
      </c>
      <c r="L66">
        <v>136128</v>
      </c>
    </row>
    <row r="67" spans="1:12" x14ac:dyDescent="0.25">
      <c r="A67" s="277">
        <v>20252</v>
      </c>
      <c r="B67" s="278" t="s">
        <v>182</v>
      </c>
      <c r="C67" s="277" t="s">
        <v>183</v>
      </c>
      <c r="D67" s="277" t="s">
        <v>273</v>
      </c>
      <c r="E67" s="278" t="s">
        <v>185</v>
      </c>
      <c r="F67" s="276" t="s">
        <v>180</v>
      </c>
      <c r="G67" s="276" t="s">
        <v>277</v>
      </c>
      <c r="H67" s="278" t="s">
        <v>70</v>
      </c>
      <c r="I67" s="276" t="s">
        <v>286</v>
      </c>
      <c r="J67">
        <v>84285</v>
      </c>
      <c r="K67">
        <v>85972</v>
      </c>
      <c r="L67">
        <v>63513.43</v>
      </c>
    </row>
    <row r="68" spans="1:12" x14ac:dyDescent="0.25">
      <c r="A68" s="277">
        <v>20252</v>
      </c>
      <c r="B68" s="278" t="s">
        <v>182</v>
      </c>
      <c r="C68" s="277" t="s">
        <v>183</v>
      </c>
      <c r="D68" s="277" t="s">
        <v>273</v>
      </c>
      <c r="E68" s="278" t="s">
        <v>185</v>
      </c>
      <c r="F68" s="276" t="s">
        <v>181</v>
      </c>
      <c r="G68" s="276" t="s">
        <v>278</v>
      </c>
      <c r="H68" s="278" t="s">
        <v>70</v>
      </c>
      <c r="I68" s="276" t="s">
        <v>286</v>
      </c>
      <c r="J68">
        <v>175878</v>
      </c>
      <c r="K68">
        <v>181795</v>
      </c>
      <c r="L68">
        <v>141415.10999999999</v>
      </c>
    </row>
    <row r="69" spans="1:12" x14ac:dyDescent="0.25">
      <c r="A69" s="277">
        <v>20252</v>
      </c>
      <c r="B69" s="278" t="s">
        <v>182</v>
      </c>
      <c r="C69" s="277" t="s">
        <v>183</v>
      </c>
      <c r="D69" s="277" t="s">
        <v>273</v>
      </c>
      <c r="E69" s="278" t="s">
        <v>185</v>
      </c>
      <c r="F69" s="276" t="s">
        <v>184</v>
      </c>
      <c r="G69" s="276" t="s">
        <v>279</v>
      </c>
      <c r="H69" s="278" t="s">
        <v>70</v>
      </c>
      <c r="I69" s="276" t="s">
        <v>286</v>
      </c>
      <c r="J69">
        <v>100445</v>
      </c>
      <c r="K69">
        <v>100866</v>
      </c>
      <c r="L69">
        <v>92714.72</v>
      </c>
    </row>
    <row r="70" spans="1:12" x14ac:dyDescent="0.25">
      <c r="A70" s="277">
        <v>20252</v>
      </c>
      <c r="B70" s="278" t="s">
        <v>182</v>
      </c>
      <c r="C70" s="277" t="s">
        <v>183</v>
      </c>
      <c r="D70" s="277" t="s">
        <v>273</v>
      </c>
      <c r="E70" s="278" t="s">
        <v>186</v>
      </c>
      <c r="F70" s="276" t="s">
        <v>180</v>
      </c>
      <c r="G70" s="276" t="s">
        <v>277</v>
      </c>
      <c r="H70" s="278" t="s">
        <v>190</v>
      </c>
      <c r="I70" s="276" t="s">
        <v>285</v>
      </c>
      <c r="J70">
        <v>11721</v>
      </c>
      <c r="K70">
        <v>12615</v>
      </c>
      <c r="L70">
        <v>7524.21</v>
      </c>
    </row>
    <row r="71" spans="1:12" x14ac:dyDescent="0.25">
      <c r="A71" s="279">
        <v>20252</v>
      </c>
      <c r="B71" s="278" t="s">
        <v>182</v>
      </c>
      <c r="C71" s="277" t="s">
        <v>183</v>
      </c>
      <c r="D71" s="277" t="s">
        <v>273</v>
      </c>
      <c r="E71" s="278" t="s">
        <v>186</v>
      </c>
      <c r="F71" s="276" t="s">
        <v>181</v>
      </c>
      <c r="G71" s="276" t="s">
        <v>278</v>
      </c>
      <c r="H71" s="278" t="s">
        <v>190</v>
      </c>
      <c r="I71" s="276" t="s">
        <v>285</v>
      </c>
      <c r="J71">
        <v>11687</v>
      </c>
      <c r="K71">
        <v>14170</v>
      </c>
      <c r="L71">
        <v>9261.68</v>
      </c>
    </row>
    <row r="72" spans="1:12" x14ac:dyDescent="0.25">
      <c r="A72" s="277">
        <v>20252</v>
      </c>
      <c r="B72" s="278" t="s">
        <v>182</v>
      </c>
      <c r="C72" s="277" t="s">
        <v>183</v>
      </c>
      <c r="D72" s="277" t="s">
        <v>273</v>
      </c>
      <c r="E72" s="278" t="s">
        <v>187</v>
      </c>
      <c r="F72" s="276" t="s">
        <v>180</v>
      </c>
      <c r="G72" s="276" t="s">
        <v>277</v>
      </c>
      <c r="H72" s="278" t="s">
        <v>281</v>
      </c>
      <c r="I72" s="276" t="s">
        <v>283</v>
      </c>
      <c r="J72">
        <v>21811</v>
      </c>
      <c r="K72">
        <v>21842</v>
      </c>
      <c r="L72">
        <v>17660.86</v>
      </c>
    </row>
    <row r="73" spans="1:12" x14ac:dyDescent="0.25">
      <c r="A73" s="277">
        <v>20252</v>
      </c>
      <c r="B73" s="278" t="s">
        <v>182</v>
      </c>
      <c r="C73" s="277" t="s">
        <v>183</v>
      </c>
      <c r="D73" s="277" t="s">
        <v>273</v>
      </c>
      <c r="E73" s="278" t="s">
        <v>187</v>
      </c>
      <c r="F73" s="276" t="s">
        <v>181</v>
      </c>
      <c r="G73" s="276" t="s">
        <v>278</v>
      </c>
      <c r="H73" s="278" t="s">
        <v>281</v>
      </c>
      <c r="I73" s="276" t="s">
        <v>283</v>
      </c>
      <c r="J73">
        <v>54905</v>
      </c>
      <c r="K73">
        <v>55495</v>
      </c>
      <c r="L73">
        <v>48237.8</v>
      </c>
    </row>
    <row r="74" spans="1:12" x14ac:dyDescent="0.25">
      <c r="A74" s="277">
        <v>20252</v>
      </c>
      <c r="B74" s="278" t="s">
        <v>182</v>
      </c>
      <c r="C74" s="277" t="s">
        <v>183</v>
      </c>
      <c r="D74" s="277" t="s">
        <v>273</v>
      </c>
      <c r="E74" s="278" t="s">
        <v>187</v>
      </c>
      <c r="F74" s="276" t="s">
        <v>184</v>
      </c>
      <c r="G74" s="276" t="s">
        <v>279</v>
      </c>
      <c r="H74" s="278" t="s">
        <v>281</v>
      </c>
      <c r="I74" s="276" t="s">
        <v>283</v>
      </c>
      <c r="J74">
        <v>47149</v>
      </c>
      <c r="K74">
        <v>47253</v>
      </c>
      <c r="L74">
        <v>44486.57</v>
      </c>
    </row>
    <row r="75" spans="1:12" x14ac:dyDescent="0.25">
      <c r="A75" s="277">
        <v>20252</v>
      </c>
      <c r="B75" s="278" t="s">
        <v>182</v>
      </c>
      <c r="C75" s="277" t="s">
        <v>183</v>
      </c>
      <c r="D75" s="277" t="s">
        <v>273</v>
      </c>
      <c r="E75" s="278" t="s">
        <v>188</v>
      </c>
      <c r="F75" s="276" t="s">
        <v>180</v>
      </c>
      <c r="G75" s="276" t="s">
        <v>277</v>
      </c>
      <c r="H75" s="278" t="s">
        <v>284</v>
      </c>
      <c r="I75" s="276" t="s">
        <v>282</v>
      </c>
      <c r="J75">
        <v>7857</v>
      </c>
      <c r="K75">
        <v>8489</v>
      </c>
      <c r="L75">
        <v>5446.25</v>
      </c>
    </row>
    <row r="76" spans="1:12" x14ac:dyDescent="0.25">
      <c r="A76" s="277">
        <v>20252</v>
      </c>
      <c r="B76" s="278" t="s">
        <v>182</v>
      </c>
      <c r="C76" s="277" t="s">
        <v>183</v>
      </c>
      <c r="D76" s="277" t="s">
        <v>273</v>
      </c>
      <c r="E76" s="278" t="s">
        <v>188</v>
      </c>
      <c r="F76" s="276" t="s">
        <v>181</v>
      </c>
      <c r="G76" s="276" t="s">
        <v>278</v>
      </c>
      <c r="H76" s="278" t="s">
        <v>284</v>
      </c>
      <c r="I76" s="276" t="s">
        <v>282</v>
      </c>
      <c r="J76">
        <v>151786</v>
      </c>
      <c r="K76">
        <v>163837</v>
      </c>
      <c r="L76">
        <v>130121.65</v>
      </c>
    </row>
    <row r="77" spans="1:12" x14ac:dyDescent="0.25">
      <c r="A77" s="279">
        <v>20252</v>
      </c>
      <c r="B77" s="278" t="s">
        <v>182</v>
      </c>
      <c r="C77" s="277" t="s">
        <v>183</v>
      </c>
      <c r="D77" s="277" t="s">
        <v>273</v>
      </c>
      <c r="E77" s="278" t="s">
        <v>188</v>
      </c>
      <c r="F77" s="276" t="s">
        <v>184</v>
      </c>
      <c r="G77" s="276" t="s">
        <v>279</v>
      </c>
      <c r="H77" s="278" t="s">
        <v>284</v>
      </c>
      <c r="I77" s="276" t="s">
        <v>282</v>
      </c>
      <c r="J77">
        <v>254979</v>
      </c>
      <c r="K77">
        <v>257517</v>
      </c>
      <c r="L77">
        <v>229208.01</v>
      </c>
    </row>
    <row r="78" spans="1:12" x14ac:dyDescent="0.25">
      <c r="A78" s="278">
        <v>20251</v>
      </c>
      <c r="B78" s="278" t="s">
        <v>182</v>
      </c>
      <c r="C78" s="276" t="s">
        <v>183</v>
      </c>
      <c r="D78" s="277" t="s">
        <v>273</v>
      </c>
      <c r="E78" s="278" t="s">
        <v>177</v>
      </c>
      <c r="F78" s="276" t="s">
        <v>180</v>
      </c>
      <c r="G78" s="276" t="s">
        <v>277</v>
      </c>
      <c r="H78" s="278" t="s">
        <v>189</v>
      </c>
      <c r="I78" s="276" t="s">
        <v>280</v>
      </c>
      <c r="J78" s="276">
        <v>3833</v>
      </c>
      <c r="K78" s="276">
        <v>3900</v>
      </c>
      <c r="L78" s="276">
        <v>2793.79</v>
      </c>
    </row>
    <row r="79" spans="1:12" x14ac:dyDescent="0.25">
      <c r="A79" s="278">
        <v>20251</v>
      </c>
      <c r="B79" s="278" t="s">
        <v>182</v>
      </c>
      <c r="C79" s="276" t="s">
        <v>183</v>
      </c>
      <c r="D79" s="277" t="s">
        <v>273</v>
      </c>
      <c r="E79" s="278" t="s">
        <v>177</v>
      </c>
      <c r="F79" s="276" t="s">
        <v>181</v>
      </c>
      <c r="G79" s="276" t="s">
        <v>278</v>
      </c>
      <c r="H79" s="278" t="s">
        <v>189</v>
      </c>
      <c r="I79" s="276" t="s">
        <v>280</v>
      </c>
      <c r="J79" s="276">
        <v>52755</v>
      </c>
      <c r="K79" s="276">
        <v>53536</v>
      </c>
      <c r="L79" s="276">
        <v>46506.69</v>
      </c>
    </row>
    <row r="80" spans="1:12" x14ac:dyDescent="0.25">
      <c r="A80" s="278">
        <v>20251</v>
      </c>
      <c r="B80" s="278" t="s">
        <v>182</v>
      </c>
      <c r="C80" s="276" t="s">
        <v>183</v>
      </c>
      <c r="D80" s="277" t="s">
        <v>273</v>
      </c>
      <c r="E80" s="278" t="s">
        <v>177</v>
      </c>
      <c r="F80" s="276" t="s">
        <v>184</v>
      </c>
      <c r="G80" s="276" t="s">
        <v>279</v>
      </c>
      <c r="H80" s="278" t="s">
        <v>189</v>
      </c>
      <c r="I80" s="276" t="s">
        <v>280</v>
      </c>
      <c r="J80" s="276">
        <v>143357</v>
      </c>
      <c r="K80" s="276">
        <v>143649</v>
      </c>
      <c r="L80" s="276">
        <v>135809.81</v>
      </c>
    </row>
    <row r="81" spans="1:12" x14ac:dyDescent="0.25">
      <c r="A81" s="278">
        <v>20251</v>
      </c>
      <c r="B81" s="278" t="s">
        <v>182</v>
      </c>
      <c r="C81" s="276" t="s">
        <v>183</v>
      </c>
      <c r="D81" s="277" t="s">
        <v>273</v>
      </c>
      <c r="E81" s="278" t="s">
        <v>187</v>
      </c>
      <c r="F81" s="276" t="s">
        <v>180</v>
      </c>
      <c r="G81" s="276" t="s">
        <v>277</v>
      </c>
      <c r="H81" s="278" t="s">
        <v>281</v>
      </c>
      <c r="I81" s="276" t="s">
        <v>283</v>
      </c>
      <c r="J81" s="276">
        <v>21793</v>
      </c>
      <c r="K81" s="276">
        <v>21833</v>
      </c>
      <c r="L81" s="276">
        <v>17183.22</v>
      </c>
    </row>
    <row r="82" spans="1:12" x14ac:dyDescent="0.25">
      <c r="A82" s="278">
        <v>20251</v>
      </c>
      <c r="B82" s="278" t="s">
        <v>182</v>
      </c>
      <c r="C82" s="276" t="s">
        <v>183</v>
      </c>
      <c r="D82" s="277" t="s">
        <v>273</v>
      </c>
      <c r="E82" s="278" t="s">
        <v>187</v>
      </c>
      <c r="F82" s="276" t="s">
        <v>181</v>
      </c>
      <c r="G82" s="276" t="s">
        <v>278</v>
      </c>
      <c r="H82" s="278" t="s">
        <v>281</v>
      </c>
      <c r="I82" s="276" t="s">
        <v>283</v>
      </c>
      <c r="J82" s="276">
        <v>54664</v>
      </c>
      <c r="K82" s="276">
        <v>55301</v>
      </c>
      <c r="L82" s="276">
        <v>48157.37</v>
      </c>
    </row>
    <row r="83" spans="1:12" x14ac:dyDescent="0.25">
      <c r="A83" s="278">
        <v>20251</v>
      </c>
      <c r="B83" s="278" t="s">
        <v>182</v>
      </c>
      <c r="C83" s="276" t="s">
        <v>183</v>
      </c>
      <c r="D83" s="277" t="s">
        <v>273</v>
      </c>
      <c r="E83" s="278" t="s">
        <v>187</v>
      </c>
      <c r="F83" s="276" t="s">
        <v>184</v>
      </c>
      <c r="G83" s="276" t="s">
        <v>279</v>
      </c>
      <c r="H83" s="278" t="s">
        <v>281</v>
      </c>
      <c r="I83" s="276" t="s">
        <v>283</v>
      </c>
      <c r="J83" s="276">
        <v>47613</v>
      </c>
      <c r="K83" s="276">
        <v>47715</v>
      </c>
      <c r="L83" s="276">
        <v>44696.06</v>
      </c>
    </row>
    <row r="84" spans="1:12" x14ac:dyDescent="0.25">
      <c r="A84" s="278">
        <v>20251</v>
      </c>
      <c r="B84" s="278" t="s">
        <v>182</v>
      </c>
      <c r="C84" s="276" t="s">
        <v>183</v>
      </c>
      <c r="D84" s="277" t="s">
        <v>273</v>
      </c>
      <c r="E84" s="278" t="s">
        <v>188</v>
      </c>
      <c r="F84" s="276" t="s">
        <v>180</v>
      </c>
      <c r="G84" s="276" t="s">
        <v>277</v>
      </c>
      <c r="H84" s="278" t="s">
        <v>284</v>
      </c>
      <c r="I84" s="276" t="s">
        <v>282</v>
      </c>
      <c r="J84" s="276">
        <v>7849</v>
      </c>
      <c r="K84" s="276">
        <v>8484</v>
      </c>
      <c r="L84" s="276">
        <v>5384.02</v>
      </c>
    </row>
    <row r="85" spans="1:12" x14ac:dyDescent="0.25">
      <c r="A85" s="278">
        <v>20251</v>
      </c>
      <c r="B85" s="278" t="s">
        <v>182</v>
      </c>
      <c r="C85" s="276" t="s">
        <v>183</v>
      </c>
      <c r="D85" s="277" t="s">
        <v>273</v>
      </c>
      <c r="E85" s="278" t="s">
        <v>188</v>
      </c>
      <c r="F85" s="276" t="s">
        <v>181</v>
      </c>
      <c r="G85" s="276" t="s">
        <v>278</v>
      </c>
      <c r="H85" s="278" t="s">
        <v>284</v>
      </c>
      <c r="I85" s="276" t="s">
        <v>282</v>
      </c>
      <c r="J85" s="276">
        <v>152623</v>
      </c>
      <c r="K85" s="276">
        <v>166553</v>
      </c>
      <c r="L85" s="276">
        <v>128284.31</v>
      </c>
    </row>
    <row r="86" spans="1:12" x14ac:dyDescent="0.25">
      <c r="A86" s="278">
        <v>20251</v>
      </c>
      <c r="B86" s="278" t="s">
        <v>182</v>
      </c>
      <c r="C86" s="276" t="s">
        <v>183</v>
      </c>
      <c r="D86" s="277" t="s">
        <v>273</v>
      </c>
      <c r="E86" s="278" t="s">
        <v>188</v>
      </c>
      <c r="F86" s="276" t="s">
        <v>184</v>
      </c>
      <c r="G86" s="276" t="s">
        <v>279</v>
      </c>
      <c r="H86" s="278" t="s">
        <v>284</v>
      </c>
      <c r="I86" s="276" t="s">
        <v>282</v>
      </c>
      <c r="J86" s="276">
        <v>256819</v>
      </c>
      <c r="K86" s="276">
        <v>259397</v>
      </c>
      <c r="L86" s="276">
        <v>228524.45</v>
      </c>
    </row>
    <row r="87" spans="1:12" x14ac:dyDescent="0.25">
      <c r="A87" s="278">
        <v>20251</v>
      </c>
      <c r="B87" s="278" t="s">
        <v>182</v>
      </c>
      <c r="C87" s="276" t="s">
        <v>183</v>
      </c>
      <c r="D87" s="277" t="s">
        <v>273</v>
      </c>
      <c r="E87" s="278" t="s">
        <v>185</v>
      </c>
      <c r="F87" s="276" t="s">
        <v>180</v>
      </c>
      <c r="G87" s="276" t="s">
        <v>277</v>
      </c>
      <c r="H87" s="278" t="s">
        <v>70</v>
      </c>
      <c r="I87" s="276" t="s">
        <v>286</v>
      </c>
      <c r="J87" s="276">
        <v>83579</v>
      </c>
      <c r="K87" s="276">
        <v>85404</v>
      </c>
      <c r="L87" s="276">
        <v>62322.65</v>
      </c>
    </row>
    <row r="88" spans="1:12" x14ac:dyDescent="0.25">
      <c r="A88" s="278">
        <v>20251</v>
      </c>
      <c r="B88" s="278" t="s">
        <v>182</v>
      </c>
      <c r="C88" s="276" t="s">
        <v>183</v>
      </c>
      <c r="D88" s="277" t="s">
        <v>273</v>
      </c>
      <c r="E88" s="278" t="s">
        <v>185</v>
      </c>
      <c r="F88" s="276" t="s">
        <v>181</v>
      </c>
      <c r="G88" s="276" t="s">
        <v>278</v>
      </c>
      <c r="H88" s="278" t="s">
        <v>70</v>
      </c>
      <c r="I88" s="276" t="s">
        <v>286</v>
      </c>
      <c r="J88" s="276">
        <v>175853</v>
      </c>
      <c r="K88" s="276">
        <v>181717</v>
      </c>
      <c r="L88" s="276">
        <v>140474.59000000003</v>
      </c>
    </row>
    <row r="89" spans="1:12" x14ac:dyDescent="0.25">
      <c r="A89" s="278">
        <v>20251</v>
      </c>
      <c r="B89" s="278" t="s">
        <v>182</v>
      </c>
      <c r="C89" s="276" t="s">
        <v>183</v>
      </c>
      <c r="D89" s="277" t="s">
        <v>273</v>
      </c>
      <c r="E89" s="278" t="s">
        <v>185</v>
      </c>
      <c r="F89" s="276" t="s">
        <v>184</v>
      </c>
      <c r="G89" s="276" t="s">
        <v>279</v>
      </c>
      <c r="H89" s="278" t="s">
        <v>70</v>
      </c>
      <c r="I89" s="276" t="s">
        <v>286</v>
      </c>
      <c r="J89" s="276">
        <v>101459</v>
      </c>
      <c r="K89" s="276">
        <v>101891</v>
      </c>
      <c r="L89" s="276">
        <v>93512.159999999989</v>
      </c>
    </row>
    <row r="90" spans="1:12" x14ac:dyDescent="0.25">
      <c r="A90" s="278">
        <v>20251</v>
      </c>
      <c r="B90" s="278" t="s">
        <v>182</v>
      </c>
      <c r="C90" s="276" t="s">
        <v>183</v>
      </c>
      <c r="D90" s="277" t="s">
        <v>273</v>
      </c>
      <c r="E90" s="278" t="s">
        <v>186</v>
      </c>
      <c r="F90" s="276" t="s">
        <v>180</v>
      </c>
      <c r="G90" s="276" t="s">
        <v>277</v>
      </c>
      <c r="H90" s="278" t="s">
        <v>190</v>
      </c>
      <c r="I90" s="276" t="s">
        <v>285</v>
      </c>
      <c r="J90" s="276">
        <v>11959</v>
      </c>
      <c r="K90" s="276">
        <v>12891</v>
      </c>
      <c r="L90" s="276">
        <v>7512.0599999999995</v>
      </c>
    </row>
    <row r="91" spans="1:12" x14ac:dyDescent="0.25">
      <c r="A91" s="278">
        <v>20251</v>
      </c>
      <c r="B91" s="278" t="s">
        <v>182</v>
      </c>
      <c r="C91" s="276" t="s">
        <v>183</v>
      </c>
      <c r="D91" s="277" t="s">
        <v>273</v>
      </c>
      <c r="E91" s="278" t="s">
        <v>186</v>
      </c>
      <c r="F91" s="276" t="s">
        <v>181</v>
      </c>
      <c r="G91" s="276" t="s">
        <v>278</v>
      </c>
      <c r="H91" s="278" t="s">
        <v>190</v>
      </c>
      <c r="I91" s="276" t="s">
        <v>285</v>
      </c>
      <c r="J91" s="276">
        <v>11797</v>
      </c>
      <c r="K91" s="276">
        <v>14343</v>
      </c>
      <c r="L91" s="276">
        <v>9177.2000000000007</v>
      </c>
    </row>
    <row r="92" spans="1:12" x14ac:dyDescent="0.25">
      <c r="A92" s="278">
        <v>20251</v>
      </c>
      <c r="B92" s="278" t="s">
        <v>177</v>
      </c>
      <c r="C92" s="276" t="s">
        <v>178</v>
      </c>
      <c r="D92" s="277" t="s">
        <v>178</v>
      </c>
      <c r="E92" s="278" t="s">
        <v>179</v>
      </c>
      <c r="F92" s="276" t="s">
        <v>180</v>
      </c>
      <c r="G92" s="276" t="s">
        <v>277</v>
      </c>
      <c r="H92" s="278" t="s">
        <v>191</v>
      </c>
      <c r="I92" s="278" t="s">
        <v>191</v>
      </c>
      <c r="J92" s="276">
        <v>1208659</v>
      </c>
      <c r="K92" s="276">
        <v>1279760</v>
      </c>
      <c r="L92" s="276">
        <v>910841.67</v>
      </c>
    </row>
    <row r="93" spans="1:12" x14ac:dyDescent="0.25">
      <c r="A93" s="280">
        <v>20251</v>
      </c>
      <c r="B93" s="278" t="s">
        <v>177</v>
      </c>
      <c r="C93" s="276" t="s">
        <v>178</v>
      </c>
      <c r="D93" s="277" t="s">
        <v>178</v>
      </c>
      <c r="E93" s="278" t="s">
        <v>179</v>
      </c>
      <c r="F93" s="276" t="s">
        <v>181</v>
      </c>
      <c r="G93" s="276" t="s">
        <v>278</v>
      </c>
      <c r="H93" s="278" t="s">
        <v>191</v>
      </c>
      <c r="I93" s="278" t="s">
        <v>191</v>
      </c>
      <c r="J93" s="276">
        <v>1798514</v>
      </c>
      <c r="K93" s="276">
        <v>1852306</v>
      </c>
      <c r="L93" s="276">
        <v>1535963.81</v>
      </c>
    </row>
    <row r="94" spans="1:12" x14ac:dyDescent="0.25">
      <c r="A94" s="278">
        <v>20244</v>
      </c>
      <c r="B94" s="278" t="s">
        <v>182</v>
      </c>
      <c r="C94" s="276" t="s">
        <v>183</v>
      </c>
      <c r="D94" s="277" t="s">
        <v>273</v>
      </c>
      <c r="E94" s="278" t="s">
        <v>177</v>
      </c>
      <c r="F94" s="276" t="s">
        <v>180</v>
      </c>
      <c r="G94" s="276" t="s">
        <v>277</v>
      </c>
      <c r="H94" s="278" t="s">
        <v>189</v>
      </c>
      <c r="I94" s="276" t="s">
        <v>280</v>
      </c>
      <c r="J94" s="276">
        <v>3860</v>
      </c>
      <c r="K94" s="276">
        <v>3926</v>
      </c>
      <c r="L94" s="276">
        <v>2827.38</v>
      </c>
    </row>
    <row r="95" spans="1:12" x14ac:dyDescent="0.25">
      <c r="A95" s="278">
        <v>20244</v>
      </c>
      <c r="B95" s="278" t="s">
        <v>182</v>
      </c>
      <c r="C95" s="276" t="s">
        <v>183</v>
      </c>
      <c r="D95" s="277" t="s">
        <v>273</v>
      </c>
      <c r="E95" s="278" t="s">
        <v>177</v>
      </c>
      <c r="F95" s="276" t="s">
        <v>181</v>
      </c>
      <c r="G95" s="276" t="s">
        <v>278</v>
      </c>
      <c r="H95" s="278" t="s">
        <v>189</v>
      </c>
      <c r="I95" s="276" t="s">
        <v>280</v>
      </c>
      <c r="J95" s="276">
        <v>53193</v>
      </c>
      <c r="K95" s="276">
        <v>54003</v>
      </c>
      <c r="L95" s="276">
        <v>46959.45</v>
      </c>
    </row>
    <row r="96" spans="1:12" x14ac:dyDescent="0.25">
      <c r="A96" s="278">
        <v>20244</v>
      </c>
      <c r="B96" s="278" t="s">
        <v>182</v>
      </c>
      <c r="C96" s="276" t="s">
        <v>183</v>
      </c>
      <c r="D96" s="277" t="s">
        <v>273</v>
      </c>
      <c r="E96" s="278" t="s">
        <v>177</v>
      </c>
      <c r="F96" s="276" t="s">
        <v>184</v>
      </c>
      <c r="G96" s="276" t="s">
        <v>279</v>
      </c>
      <c r="H96" s="278" t="s">
        <v>189</v>
      </c>
      <c r="I96" s="276" t="s">
        <v>280</v>
      </c>
      <c r="J96" s="276">
        <v>143518</v>
      </c>
      <c r="K96" s="276">
        <v>143766</v>
      </c>
      <c r="L96" s="276">
        <v>136773.07999999999</v>
      </c>
    </row>
    <row r="97" spans="1:12" x14ac:dyDescent="0.25">
      <c r="A97" s="278">
        <v>20244</v>
      </c>
      <c r="B97" s="278" t="s">
        <v>182</v>
      </c>
      <c r="C97" s="276" t="s">
        <v>183</v>
      </c>
      <c r="D97" s="277" t="s">
        <v>273</v>
      </c>
      <c r="E97" s="278" t="s">
        <v>187</v>
      </c>
      <c r="F97" s="276" t="s">
        <v>180</v>
      </c>
      <c r="G97" s="276" t="s">
        <v>277</v>
      </c>
      <c r="H97" s="278" t="s">
        <v>281</v>
      </c>
      <c r="I97" s="276" t="s">
        <v>283</v>
      </c>
      <c r="J97" s="276">
        <v>21778</v>
      </c>
      <c r="K97" s="276">
        <v>21810</v>
      </c>
      <c r="L97" s="276">
        <v>17880.52</v>
      </c>
    </row>
    <row r="98" spans="1:12" x14ac:dyDescent="0.25">
      <c r="A98" s="278">
        <v>20244</v>
      </c>
      <c r="B98" s="278" t="s">
        <v>182</v>
      </c>
      <c r="C98" s="276" t="s">
        <v>183</v>
      </c>
      <c r="D98" s="277" t="s">
        <v>273</v>
      </c>
      <c r="E98" s="278" t="s">
        <v>187</v>
      </c>
      <c r="F98" s="276" t="s">
        <v>181</v>
      </c>
      <c r="G98" s="276" t="s">
        <v>278</v>
      </c>
      <c r="H98" s="278" t="s">
        <v>281</v>
      </c>
      <c r="I98" s="276" t="s">
        <v>283</v>
      </c>
      <c r="J98" s="276">
        <v>55047</v>
      </c>
      <c r="K98" s="276">
        <v>55576</v>
      </c>
      <c r="L98" s="276">
        <v>48765.67</v>
      </c>
    </row>
    <row r="99" spans="1:12" x14ac:dyDescent="0.25">
      <c r="A99" s="278">
        <v>20244</v>
      </c>
      <c r="B99" s="278" t="s">
        <v>182</v>
      </c>
      <c r="C99" s="276" t="s">
        <v>183</v>
      </c>
      <c r="D99" s="277" t="s">
        <v>273</v>
      </c>
      <c r="E99" s="278" t="s">
        <v>187</v>
      </c>
      <c r="F99" s="276" t="s">
        <v>184</v>
      </c>
      <c r="G99" s="276" t="s">
        <v>279</v>
      </c>
      <c r="H99" s="278" t="s">
        <v>281</v>
      </c>
      <c r="I99" s="276" t="s">
        <v>283</v>
      </c>
      <c r="J99" s="276">
        <v>47158</v>
      </c>
      <c r="K99" s="276">
        <v>47247</v>
      </c>
      <c r="L99" s="276">
        <v>44268.18</v>
      </c>
    </row>
    <row r="100" spans="1:12" x14ac:dyDescent="0.25">
      <c r="A100" s="278">
        <v>20244</v>
      </c>
      <c r="B100" s="278" t="s">
        <v>182</v>
      </c>
      <c r="C100" s="276" t="s">
        <v>183</v>
      </c>
      <c r="D100" s="277" t="s">
        <v>273</v>
      </c>
      <c r="E100" s="278" t="s">
        <v>188</v>
      </c>
      <c r="F100" s="276" t="s">
        <v>180</v>
      </c>
      <c r="G100" s="276" t="s">
        <v>277</v>
      </c>
      <c r="H100" s="278" t="s">
        <v>284</v>
      </c>
      <c r="I100" s="276" t="s">
        <v>282</v>
      </c>
      <c r="J100" s="276">
        <v>7918</v>
      </c>
      <c r="K100" s="276">
        <v>8540</v>
      </c>
      <c r="L100" s="276">
        <v>5609.25</v>
      </c>
    </row>
    <row r="101" spans="1:12" x14ac:dyDescent="0.25">
      <c r="A101" s="278">
        <v>20244</v>
      </c>
      <c r="B101" s="278" t="s">
        <v>182</v>
      </c>
      <c r="C101" s="276" t="s">
        <v>183</v>
      </c>
      <c r="D101" s="277" t="s">
        <v>273</v>
      </c>
      <c r="E101" s="278" t="s">
        <v>188</v>
      </c>
      <c r="F101" s="276" t="s">
        <v>181</v>
      </c>
      <c r="G101" s="276" t="s">
        <v>278</v>
      </c>
      <c r="H101" s="278" t="s">
        <v>284</v>
      </c>
      <c r="I101" s="276" t="s">
        <v>282</v>
      </c>
      <c r="J101" s="276">
        <v>154073</v>
      </c>
      <c r="K101" s="276">
        <v>166939</v>
      </c>
      <c r="L101" s="276">
        <v>132994.49</v>
      </c>
    </row>
    <row r="102" spans="1:12" x14ac:dyDescent="0.25">
      <c r="A102" s="278">
        <v>20244</v>
      </c>
      <c r="B102" s="278" t="s">
        <v>182</v>
      </c>
      <c r="C102" s="276" t="s">
        <v>183</v>
      </c>
      <c r="D102" s="277" t="s">
        <v>273</v>
      </c>
      <c r="E102" s="278" t="s">
        <v>188</v>
      </c>
      <c r="F102" s="276" t="s">
        <v>184</v>
      </c>
      <c r="G102" s="276" t="s">
        <v>279</v>
      </c>
      <c r="H102" s="278" t="s">
        <v>284</v>
      </c>
      <c r="I102" s="276" t="s">
        <v>282</v>
      </c>
      <c r="J102" s="276">
        <v>249224</v>
      </c>
      <c r="K102" s="276">
        <v>251684</v>
      </c>
      <c r="L102" s="276">
        <v>223545.51</v>
      </c>
    </row>
    <row r="103" spans="1:12" x14ac:dyDescent="0.25">
      <c r="A103" s="278">
        <v>20244</v>
      </c>
      <c r="B103" s="278" t="s">
        <v>182</v>
      </c>
      <c r="C103" s="276" t="s">
        <v>183</v>
      </c>
      <c r="D103" s="277" t="s">
        <v>273</v>
      </c>
      <c r="E103" s="278" t="s">
        <v>185</v>
      </c>
      <c r="F103" s="276" t="s">
        <v>180</v>
      </c>
      <c r="G103" s="276" t="s">
        <v>277</v>
      </c>
      <c r="H103" s="278" t="s">
        <v>70</v>
      </c>
      <c r="I103" s="276" t="s">
        <v>286</v>
      </c>
      <c r="J103" s="276">
        <v>83211</v>
      </c>
      <c r="K103" s="276">
        <v>84926</v>
      </c>
      <c r="L103" s="276">
        <v>62505.87</v>
      </c>
    </row>
    <row r="104" spans="1:12" x14ac:dyDescent="0.25">
      <c r="A104" s="278">
        <v>20244</v>
      </c>
      <c r="B104" s="278" t="s">
        <v>182</v>
      </c>
      <c r="C104" s="276" t="s">
        <v>183</v>
      </c>
      <c r="D104" s="277" t="s">
        <v>273</v>
      </c>
      <c r="E104" s="278" t="s">
        <v>185</v>
      </c>
      <c r="F104" s="276" t="s">
        <v>181</v>
      </c>
      <c r="G104" s="276" t="s">
        <v>278</v>
      </c>
      <c r="H104" s="278" t="s">
        <v>70</v>
      </c>
      <c r="I104" s="276" t="s">
        <v>286</v>
      </c>
      <c r="J104" s="276">
        <v>178360</v>
      </c>
      <c r="K104" s="276">
        <v>184458</v>
      </c>
      <c r="L104" s="276">
        <v>143452.94</v>
      </c>
    </row>
    <row r="105" spans="1:12" x14ac:dyDescent="0.25">
      <c r="A105" s="278">
        <v>20244</v>
      </c>
      <c r="B105" s="278" t="s">
        <v>182</v>
      </c>
      <c r="C105" s="276" t="s">
        <v>183</v>
      </c>
      <c r="D105" s="277" t="s">
        <v>273</v>
      </c>
      <c r="E105" s="278" t="s">
        <v>185</v>
      </c>
      <c r="F105" s="276" t="s">
        <v>184</v>
      </c>
      <c r="G105" s="276" t="s">
        <v>279</v>
      </c>
      <c r="H105" s="278" t="s">
        <v>70</v>
      </c>
      <c r="I105" s="276" t="s">
        <v>286</v>
      </c>
      <c r="J105" s="276">
        <v>101981</v>
      </c>
      <c r="K105" s="276">
        <v>102387</v>
      </c>
      <c r="L105" s="276">
        <v>93843.199999999997</v>
      </c>
    </row>
    <row r="106" spans="1:12" x14ac:dyDescent="0.25">
      <c r="A106" s="278">
        <v>20244</v>
      </c>
      <c r="B106" s="278" t="s">
        <v>182</v>
      </c>
      <c r="C106" s="276" t="s">
        <v>183</v>
      </c>
      <c r="D106" s="277" t="s">
        <v>273</v>
      </c>
      <c r="E106" s="278" t="s">
        <v>186</v>
      </c>
      <c r="F106" s="276" t="s">
        <v>180</v>
      </c>
      <c r="G106" s="276" t="s">
        <v>277</v>
      </c>
      <c r="H106" s="278" t="s">
        <v>190</v>
      </c>
      <c r="I106" s="276" t="s">
        <v>285</v>
      </c>
      <c r="J106" s="276">
        <v>11776</v>
      </c>
      <c r="K106" s="276">
        <v>12649</v>
      </c>
      <c r="L106" s="276">
        <v>7483.67</v>
      </c>
    </row>
    <row r="107" spans="1:12" x14ac:dyDescent="0.25">
      <c r="A107" s="278">
        <v>20244</v>
      </c>
      <c r="B107" s="278" t="s">
        <v>182</v>
      </c>
      <c r="C107" s="276" t="s">
        <v>183</v>
      </c>
      <c r="D107" s="277" t="s">
        <v>273</v>
      </c>
      <c r="E107" s="278" t="s">
        <v>186</v>
      </c>
      <c r="F107" s="276" t="s">
        <v>181</v>
      </c>
      <c r="G107" s="276" t="s">
        <v>278</v>
      </c>
      <c r="H107" s="278" t="s">
        <v>190</v>
      </c>
      <c r="I107" s="276" t="s">
        <v>285</v>
      </c>
      <c r="J107" s="276">
        <v>11708</v>
      </c>
      <c r="K107" s="276">
        <v>13969</v>
      </c>
      <c r="L107" s="276">
        <v>9187.89</v>
      </c>
    </row>
    <row r="108" spans="1:12" x14ac:dyDescent="0.25">
      <c r="A108" s="278">
        <v>20244</v>
      </c>
      <c r="B108" s="278" t="s">
        <v>177</v>
      </c>
      <c r="C108" s="276" t="s">
        <v>178</v>
      </c>
      <c r="D108" s="277" t="s">
        <v>178</v>
      </c>
      <c r="E108" s="278" t="s">
        <v>179</v>
      </c>
      <c r="F108" s="276" t="s">
        <v>180</v>
      </c>
      <c r="G108" s="276" t="s">
        <v>277</v>
      </c>
      <c r="H108" s="278" t="s">
        <v>191</v>
      </c>
      <c r="I108" s="278" t="s">
        <v>191</v>
      </c>
      <c r="J108" s="276">
        <v>1197975</v>
      </c>
      <c r="K108" s="276">
        <v>1261025</v>
      </c>
      <c r="L108" s="276">
        <v>933816.36</v>
      </c>
    </row>
    <row r="109" spans="1:12" x14ac:dyDescent="0.25">
      <c r="A109" s="280">
        <v>20244</v>
      </c>
      <c r="B109" s="278" t="s">
        <v>177</v>
      </c>
      <c r="C109" s="276" t="s">
        <v>178</v>
      </c>
      <c r="D109" s="277" t="s">
        <v>178</v>
      </c>
      <c r="E109" s="278" t="s">
        <v>179</v>
      </c>
      <c r="F109" s="276" t="s">
        <v>181</v>
      </c>
      <c r="G109" s="276" t="s">
        <v>278</v>
      </c>
      <c r="H109" s="278" t="s">
        <v>191</v>
      </c>
      <c r="I109" s="278" t="s">
        <v>191</v>
      </c>
      <c r="J109" s="276">
        <v>1795938</v>
      </c>
      <c r="K109" s="276">
        <v>1847426</v>
      </c>
      <c r="L109" s="276">
        <v>1541969.69</v>
      </c>
    </row>
    <row r="110" spans="1:12" x14ac:dyDescent="0.25">
      <c r="A110" s="278">
        <v>20243</v>
      </c>
      <c r="B110" s="278" t="s">
        <v>182</v>
      </c>
      <c r="C110" s="276" t="s">
        <v>183</v>
      </c>
      <c r="D110" s="277" t="s">
        <v>273</v>
      </c>
      <c r="E110" s="278" t="s">
        <v>177</v>
      </c>
      <c r="F110" s="276" t="s">
        <v>180</v>
      </c>
      <c r="G110" s="276" t="s">
        <v>277</v>
      </c>
      <c r="H110" s="278" t="s">
        <v>189</v>
      </c>
      <c r="I110" s="276" t="s">
        <v>280</v>
      </c>
      <c r="J110" s="276">
        <v>3872</v>
      </c>
      <c r="K110" s="276">
        <v>3935</v>
      </c>
      <c r="L110" s="276">
        <v>2831.03</v>
      </c>
    </row>
    <row r="111" spans="1:12" x14ac:dyDescent="0.25">
      <c r="A111" s="278">
        <v>20243</v>
      </c>
      <c r="B111" s="278" t="s">
        <v>182</v>
      </c>
      <c r="C111" s="276" t="s">
        <v>183</v>
      </c>
      <c r="D111" s="277" t="s">
        <v>273</v>
      </c>
      <c r="E111" s="278" t="s">
        <v>177</v>
      </c>
      <c r="F111" s="276" t="s">
        <v>181</v>
      </c>
      <c r="G111" s="276" t="s">
        <v>278</v>
      </c>
      <c r="H111" s="278" t="s">
        <v>189</v>
      </c>
      <c r="I111" s="276" t="s">
        <v>280</v>
      </c>
      <c r="J111" s="276">
        <v>52975</v>
      </c>
      <c r="K111" s="276">
        <v>53713</v>
      </c>
      <c r="L111" s="276">
        <v>46598.75</v>
      </c>
    </row>
    <row r="112" spans="1:12" x14ac:dyDescent="0.25">
      <c r="A112" s="278">
        <v>20243</v>
      </c>
      <c r="B112" s="278" t="s">
        <v>182</v>
      </c>
      <c r="C112" s="276" t="s">
        <v>183</v>
      </c>
      <c r="D112" s="277" t="s">
        <v>273</v>
      </c>
      <c r="E112" s="278" t="s">
        <v>177</v>
      </c>
      <c r="F112" s="276" t="s">
        <v>184</v>
      </c>
      <c r="G112" s="276" t="s">
        <v>279</v>
      </c>
      <c r="H112" s="278" t="s">
        <v>189</v>
      </c>
      <c r="I112" s="276" t="s">
        <v>280</v>
      </c>
      <c r="J112" s="276">
        <v>143078</v>
      </c>
      <c r="K112" s="276">
        <v>143366</v>
      </c>
      <c r="L112" s="276">
        <v>134573.51999999999</v>
      </c>
    </row>
    <row r="113" spans="1:12" x14ac:dyDescent="0.25">
      <c r="A113" s="278">
        <v>20243</v>
      </c>
      <c r="B113" s="278" t="s">
        <v>182</v>
      </c>
      <c r="C113" s="276" t="s">
        <v>183</v>
      </c>
      <c r="D113" s="277" t="s">
        <v>273</v>
      </c>
      <c r="E113" s="278" t="s">
        <v>187</v>
      </c>
      <c r="F113" s="276" t="s">
        <v>180</v>
      </c>
      <c r="G113" s="276" t="s">
        <v>277</v>
      </c>
      <c r="H113" s="278" t="s">
        <v>281</v>
      </c>
      <c r="I113" s="276" t="s">
        <v>283</v>
      </c>
      <c r="J113" s="276">
        <v>21818</v>
      </c>
      <c r="K113" s="276">
        <v>21862</v>
      </c>
      <c r="L113" s="276">
        <v>17621.830000000002</v>
      </c>
    </row>
    <row r="114" spans="1:12" x14ac:dyDescent="0.25">
      <c r="A114" s="278">
        <v>20243</v>
      </c>
      <c r="B114" s="278" t="s">
        <v>182</v>
      </c>
      <c r="C114" s="276" t="s">
        <v>183</v>
      </c>
      <c r="D114" s="277" t="s">
        <v>273</v>
      </c>
      <c r="E114" s="278" t="s">
        <v>187</v>
      </c>
      <c r="F114" s="276" t="s">
        <v>181</v>
      </c>
      <c r="G114" s="276" t="s">
        <v>278</v>
      </c>
      <c r="H114" s="278" t="s">
        <v>281</v>
      </c>
      <c r="I114" s="276" t="s">
        <v>283</v>
      </c>
      <c r="J114" s="276">
        <v>55023</v>
      </c>
      <c r="K114" s="276">
        <v>55641</v>
      </c>
      <c r="L114" s="276">
        <v>48172.44</v>
      </c>
    </row>
    <row r="115" spans="1:12" x14ac:dyDescent="0.25">
      <c r="A115" s="278">
        <v>20243</v>
      </c>
      <c r="B115" s="278" t="s">
        <v>182</v>
      </c>
      <c r="C115" s="276" t="s">
        <v>183</v>
      </c>
      <c r="D115" s="277" t="s">
        <v>273</v>
      </c>
      <c r="E115" s="278" t="s">
        <v>187</v>
      </c>
      <c r="F115" s="276" t="s">
        <v>184</v>
      </c>
      <c r="G115" s="276" t="s">
        <v>279</v>
      </c>
      <c r="H115" s="278" t="s">
        <v>281</v>
      </c>
      <c r="I115" s="276" t="s">
        <v>283</v>
      </c>
      <c r="J115" s="276">
        <v>46694</v>
      </c>
      <c r="K115" s="276">
        <v>46803</v>
      </c>
      <c r="L115" s="276">
        <v>43522.6</v>
      </c>
    </row>
    <row r="116" spans="1:12" x14ac:dyDescent="0.25">
      <c r="A116" s="278">
        <v>20243</v>
      </c>
      <c r="B116" s="278" t="s">
        <v>182</v>
      </c>
      <c r="C116" s="276" t="s">
        <v>183</v>
      </c>
      <c r="D116" s="277" t="s">
        <v>273</v>
      </c>
      <c r="E116" s="278" t="s">
        <v>188</v>
      </c>
      <c r="F116" s="276" t="s">
        <v>180</v>
      </c>
      <c r="G116" s="276" t="s">
        <v>277</v>
      </c>
      <c r="H116" s="278" t="s">
        <v>284</v>
      </c>
      <c r="I116" s="276" t="s">
        <v>282</v>
      </c>
      <c r="J116" s="276">
        <v>7738</v>
      </c>
      <c r="K116" s="276">
        <v>8405</v>
      </c>
      <c r="L116" s="276">
        <v>4326.2299999999996</v>
      </c>
    </row>
    <row r="117" spans="1:12" x14ac:dyDescent="0.25">
      <c r="A117" s="278">
        <v>20243</v>
      </c>
      <c r="B117" s="278" t="s">
        <v>182</v>
      </c>
      <c r="C117" s="276" t="s">
        <v>183</v>
      </c>
      <c r="D117" s="277" t="s">
        <v>273</v>
      </c>
      <c r="E117" s="278" t="s">
        <v>188</v>
      </c>
      <c r="F117" s="276" t="s">
        <v>181</v>
      </c>
      <c r="G117" s="276" t="s">
        <v>278</v>
      </c>
      <c r="H117" s="278" t="s">
        <v>284</v>
      </c>
      <c r="I117" s="276" t="s">
        <v>282</v>
      </c>
      <c r="J117" s="276">
        <v>147007</v>
      </c>
      <c r="K117" s="276">
        <v>159361</v>
      </c>
      <c r="L117" s="276">
        <v>82228.570000000007</v>
      </c>
    </row>
    <row r="118" spans="1:12" x14ac:dyDescent="0.25">
      <c r="A118" s="278">
        <v>20243</v>
      </c>
      <c r="B118" s="278" t="s">
        <v>182</v>
      </c>
      <c r="C118" s="276" t="s">
        <v>183</v>
      </c>
      <c r="D118" s="277" t="s">
        <v>273</v>
      </c>
      <c r="E118" s="278" t="s">
        <v>188</v>
      </c>
      <c r="F118" s="276" t="s">
        <v>184</v>
      </c>
      <c r="G118" s="276" t="s">
        <v>279</v>
      </c>
      <c r="H118" s="278" t="s">
        <v>284</v>
      </c>
      <c r="I118" s="276" t="s">
        <v>282</v>
      </c>
      <c r="J118" s="276">
        <v>252313</v>
      </c>
      <c r="K118" s="276">
        <v>254920</v>
      </c>
      <c r="L118" s="276">
        <v>232607.58</v>
      </c>
    </row>
    <row r="119" spans="1:12" x14ac:dyDescent="0.25">
      <c r="A119" s="278">
        <v>20243</v>
      </c>
      <c r="B119" s="278" t="s">
        <v>182</v>
      </c>
      <c r="C119" s="276" t="s">
        <v>183</v>
      </c>
      <c r="D119" s="277" t="s">
        <v>273</v>
      </c>
      <c r="E119" s="278" t="s">
        <v>185</v>
      </c>
      <c r="F119" s="276" t="s">
        <v>180</v>
      </c>
      <c r="G119" s="276" t="s">
        <v>277</v>
      </c>
      <c r="H119" s="278" t="s">
        <v>70</v>
      </c>
      <c r="I119" s="276" t="s">
        <v>286</v>
      </c>
      <c r="J119" s="276">
        <v>83386</v>
      </c>
      <c r="K119" s="276">
        <v>84678</v>
      </c>
      <c r="L119" s="276">
        <v>61914.939999999995</v>
      </c>
    </row>
    <row r="120" spans="1:12" x14ac:dyDescent="0.25">
      <c r="A120" s="278">
        <v>20243</v>
      </c>
      <c r="B120" s="278" t="s">
        <v>182</v>
      </c>
      <c r="C120" s="276" t="s">
        <v>183</v>
      </c>
      <c r="D120" s="277" t="s">
        <v>273</v>
      </c>
      <c r="E120" s="278" t="s">
        <v>185</v>
      </c>
      <c r="F120" s="276" t="s">
        <v>181</v>
      </c>
      <c r="G120" s="276" t="s">
        <v>278</v>
      </c>
      <c r="H120" s="278" t="s">
        <v>70</v>
      </c>
      <c r="I120" s="276" t="s">
        <v>286</v>
      </c>
      <c r="J120" s="276">
        <v>177950</v>
      </c>
      <c r="K120" s="276">
        <v>183360</v>
      </c>
      <c r="L120" s="276">
        <v>140206.29999999999</v>
      </c>
    </row>
    <row r="121" spans="1:12" x14ac:dyDescent="0.25">
      <c r="A121" s="278">
        <v>20243</v>
      </c>
      <c r="B121" s="278" t="s">
        <v>182</v>
      </c>
      <c r="C121" s="276" t="s">
        <v>183</v>
      </c>
      <c r="D121" s="277" t="s">
        <v>273</v>
      </c>
      <c r="E121" s="278" t="s">
        <v>185</v>
      </c>
      <c r="F121" s="276" t="s">
        <v>184</v>
      </c>
      <c r="G121" s="276" t="s">
        <v>279</v>
      </c>
      <c r="H121" s="278" t="s">
        <v>70</v>
      </c>
      <c r="I121" s="276" t="s">
        <v>286</v>
      </c>
      <c r="J121" s="276">
        <v>101715</v>
      </c>
      <c r="K121" s="276">
        <v>102151</v>
      </c>
      <c r="L121" s="276">
        <v>93554.33</v>
      </c>
    </row>
    <row r="122" spans="1:12" x14ac:dyDescent="0.25">
      <c r="A122" s="278">
        <v>20243</v>
      </c>
      <c r="B122" s="278" t="s">
        <v>182</v>
      </c>
      <c r="C122" s="276" t="s">
        <v>183</v>
      </c>
      <c r="D122" s="277" t="s">
        <v>273</v>
      </c>
      <c r="E122" s="278" t="s">
        <v>186</v>
      </c>
      <c r="F122" s="276" t="s">
        <v>180</v>
      </c>
      <c r="G122" s="276" t="s">
        <v>277</v>
      </c>
      <c r="H122" s="278" t="s">
        <v>190</v>
      </c>
      <c r="I122" s="276" t="s">
        <v>285</v>
      </c>
      <c r="J122" s="276">
        <v>11754</v>
      </c>
      <c r="K122" s="276">
        <v>12694</v>
      </c>
      <c r="L122" s="276">
        <v>6458.59</v>
      </c>
    </row>
    <row r="123" spans="1:12" x14ac:dyDescent="0.25">
      <c r="A123" s="278">
        <v>20243</v>
      </c>
      <c r="B123" s="278" t="s">
        <v>182</v>
      </c>
      <c r="C123" s="276" t="s">
        <v>183</v>
      </c>
      <c r="D123" s="277" t="s">
        <v>273</v>
      </c>
      <c r="E123" s="278" t="s">
        <v>186</v>
      </c>
      <c r="F123" s="276" t="s">
        <v>181</v>
      </c>
      <c r="G123" s="276" t="s">
        <v>278</v>
      </c>
      <c r="H123" s="278" t="s">
        <v>190</v>
      </c>
      <c r="I123" s="276" t="s">
        <v>285</v>
      </c>
      <c r="J123" s="276">
        <v>11178</v>
      </c>
      <c r="K123" s="276">
        <v>13331</v>
      </c>
      <c r="L123" s="276">
        <v>8383.9399999999987</v>
      </c>
    </row>
    <row r="124" spans="1:12" x14ac:dyDescent="0.25">
      <c r="A124" s="278">
        <v>20243</v>
      </c>
      <c r="B124" s="278" t="s">
        <v>177</v>
      </c>
      <c r="C124" s="276" t="s">
        <v>178</v>
      </c>
      <c r="D124" s="277" t="s">
        <v>178</v>
      </c>
      <c r="E124" s="278" t="s">
        <v>179</v>
      </c>
      <c r="F124" s="276" t="s">
        <v>180</v>
      </c>
      <c r="G124" s="276" t="s">
        <v>277</v>
      </c>
      <c r="H124" s="278" t="s">
        <v>191</v>
      </c>
      <c r="I124" s="278" t="s">
        <v>191</v>
      </c>
      <c r="J124" s="276">
        <v>1225776</v>
      </c>
      <c r="K124" s="276">
        <v>1296564</v>
      </c>
      <c r="L124" s="276">
        <v>928150.37</v>
      </c>
    </row>
    <row r="125" spans="1:12" x14ac:dyDescent="0.25">
      <c r="A125" s="280">
        <v>20243</v>
      </c>
      <c r="B125" s="278" t="s">
        <v>177</v>
      </c>
      <c r="C125" s="276" t="s">
        <v>178</v>
      </c>
      <c r="D125" s="277" t="s">
        <v>178</v>
      </c>
      <c r="E125" s="278" t="s">
        <v>179</v>
      </c>
      <c r="F125" s="276" t="s">
        <v>181</v>
      </c>
      <c r="G125" s="276" t="s">
        <v>278</v>
      </c>
      <c r="H125" s="278" t="s">
        <v>191</v>
      </c>
      <c r="I125" s="278" t="s">
        <v>191</v>
      </c>
      <c r="J125" s="276">
        <v>1791525</v>
      </c>
      <c r="K125" s="276">
        <v>1843490</v>
      </c>
      <c r="L125" s="276">
        <v>1508851.67</v>
      </c>
    </row>
    <row r="126" spans="1:12" x14ac:dyDescent="0.25">
      <c r="A126" s="278">
        <v>20242</v>
      </c>
      <c r="B126" s="278" t="s">
        <v>182</v>
      </c>
      <c r="C126" s="276" t="s">
        <v>183</v>
      </c>
      <c r="D126" s="277" t="s">
        <v>273</v>
      </c>
      <c r="E126" s="278" t="s">
        <v>177</v>
      </c>
      <c r="F126" s="276" t="s">
        <v>180</v>
      </c>
      <c r="G126" s="276" t="s">
        <v>277</v>
      </c>
      <c r="H126" s="278" t="s">
        <v>189</v>
      </c>
      <c r="I126" s="276" t="s">
        <v>280</v>
      </c>
      <c r="J126" s="276">
        <v>3924</v>
      </c>
      <c r="K126" s="276">
        <v>3991</v>
      </c>
      <c r="L126" s="276">
        <v>2892.09</v>
      </c>
    </row>
    <row r="127" spans="1:12" x14ac:dyDescent="0.25">
      <c r="A127" s="278">
        <v>20242</v>
      </c>
      <c r="B127" s="278" t="s">
        <v>182</v>
      </c>
      <c r="C127" s="276" t="s">
        <v>183</v>
      </c>
      <c r="D127" s="277" t="s">
        <v>273</v>
      </c>
      <c r="E127" s="278" t="s">
        <v>177</v>
      </c>
      <c r="F127" s="276" t="s">
        <v>181</v>
      </c>
      <c r="G127" s="276" t="s">
        <v>278</v>
      </c>
      <c r="H127" s="278" t="s">
        <v>189</v>
      </c>
      <c r="I127" s="276" t="s">
        <v>280</v>
      </c>
      <c r="J127" s="276">
        <v>53806</v>
      </c>
      <c r="K127" s="276">
        <v>54672</v>
      </c>
      <c r="L127" s="276">
        <v>47665.86</v>
      </c>
    </row>
    <row r="128" spans="1:12" x14ac:dyDescent="0.25">
      <c r="A128" s="278">
        <v>20242</v>
      </c>
      <c r="B128" s="278" t="s">
        <v>182</v>
      </c>
      <c r="C128" s="276" t="s">
        <v>183</v>
      </c>
      <c r="D128" s="277" t="s">
        <v>273</v>
      </c>
      <c r="E128" s="278" t="s">
        <v>177</v>
      </c>
      <c r="F128" s="276" t="s">
        <v>184</v>
      </c>
      <c r="G128" s="276" t="s">
        <v>279</v>
      </c>
      <c r="H128" s="278" t="s">
        <v>189</v>
      </c>
      <c r="I128" s="276" t="s">
        <v>280</v>
      </c>
      <c r="J128" s="276">
        <v>141218</v>
      </c>
      <c r="K128" s="276">
        <v>141521</v>
      </c>
      <c r="L128" s="276">
        <v>134623.79999999999</v>
      </c>
    </row>
    <row r="129" spans="1:12" x14ac:dyDescent="0.25">
      <c r="A129" s="278">
        <v>20242</v>
      </c>
      <c r="B129" s="278" t="s">
        <v>182</v>
      </c>
      <c r="C129" s="276" t="s">
        <v>183</v>
      </c>
      <c r="D129" s="277" t="s">
        <v>273</v>
      </c>
      <c r="E129" s="278" t="s">
        <v>187</v>
      </c>
      <c r="F129" s="276" t="s">
        <v>180</v>
      </c>
      <c r="G129" s="276" t="s">
        <v>277</v>
      </c>
      <c r="H129" s="278" t="s">
        <v>281</v>
      </c>
      <c r="I129" s="276" t="s">
        <v>283</v>
      </c>
      <c r="J129" s="276">
        <v>21761</v>
      </c>
      <c r="K129" s="276">
        <v>21798</v>
      </c>
      <c r="L129" s="276">
        <v>17752.03</v>
      </c>
    </row>
    <row r="130" spans="1:12" x14ac:dyDescent="0.25">
      <c r="A130" s="278">
        <v>20242</v>
      </c>
      <c r="B130" s="278" t="s">
        <v>182</v>
      </c>
      <c r="C130" s="276" t="s">
        <v>183</v>
      </c>
      <c r="D130" s="277" t="s">
        <v>273</v>
      </c>
      <c r="E130" s="278" t="s">
        <v>187</v>
      </c>
      <c r="F130" s="276" t="s">
        <v>181</v>
      </c>
      <c r="G130" s="276" t="s">
        <v>278</v>
      </c>
      <c r="H130" s="278" t="s">
        <v>281</v>
      </c>
      <c r="I130" s="276" t="s">
        <v>283</v>
      </c>
      <c r="J130" s="276">
        <v>55559</v>
      </c>
      <c r="K130" s="276">
        <v>56216</v>
      </c>
      <c r="L130" s="276">
        <v>49177.41</v>
      </c>
    </row>
    <row r="131" spans="1:12" x14ac:dyDescent="0.25">
      <c r="A131" s="278">
        <v>20242</v>
      </c>
      <c r="B131" s="278" t="s">
        <v>182</v>
      </c>
      <c r="C131" s="276" t="s">
        <v>183</v>
      </c>
      <c r="D131" s="277" t="s">
        <v>273</v>
      </c>
      <c r="E131" s="278" t="s">
        <v>187</v>
      </c>
      <c r="F131" s="276" t="s">
        <v>184</v>
      </c>
      <c r="G131" s="276" t="s">
        <v>279</v>
      </c>
      <c r="H131" s="278" t="s">
        <v>281</v>
      </c>
      <c r="I131" s="276" t="s">
        <v>283</v>
      </c>
      <c r="J131" s="276">
        <v>46062</v>
      </c>
      <c r="K131" s="276">
        <v>46188</v>
      </c>
      <c r="L131" s="276">
        <v>43288.06</v>
      </c>
    </row>
    <row r="132" spans="1:12" x14ac:dyDescent="0.25">
      <c r="A132" s="278">
        <v>20242</v>
      </c>
      <c r="B132" s="278" t="s">
        <v>182</v>
      </c>
      <c r="C132" s="276" t="s">
        <v>183</v>
      </c>
      <c r="D132" s="277" t="s">
        <v>273</v>
      </c>
      <c r="E132" s="278" t="s">
        <v>188</v>
      </c>
      <c r="F132" s="276" t="s">
        <v>180</v>
      </c>
      <c r="G132" s="276" t="s">
        <v>277</v>
      </c>
      <c r="H132" s="278" t="s">
        <v>284</v>
      </c>
      <c r="I132" s="276" t="s">
        <v>282</v>
      </c>
      <c r="J132" s="276">
        <v>7885</v>
      </c>
      <c r="K132" s="276">
        <v>8471</v>
      </c>
      <c r="L132" s="276">
        <v>5505.56</v>
      </c>
    </row>
    <row r="133" spans="1:12" x14ac:dyDescent="0.25">
      <c r="A133" s="278">
        <v>20242</v>
      </c>
      <c r="B133" s="278" t="s">
        <v>182</v>
      </c>
      <c r="C133" s="276" t="s">
        <v>183</v>
      </c>
      <c r="D133" s="277" t="s">
        <v>273</v>
      </c>
      <c r="E133" s="278" t="s">
        <v>188</v>
      </c>
      <c r="F133" s="276" t="s">
        <v>181</v>
      </c>
      <c r="G133" s="276" t="s">
        <v>278</v>
      </c>
      <c r="H133" s="278" t="s">
        <v>284</v>
      </c>
      <c r="I133" s="276" t="s">
        <v>282</v>
      </c>
      <c r="J133" s="276">
        <v>149745</v>
      </c>
      <c r="K133" s="276">
        <v>162059</v>
      </c>
      <c r="L133" s="276">
        <v>128556.26</v>
      </c>
    </row>
    <row r="134" spans="1:12" x14ac:dyDescent="0.25">
      <c r="A134" s="278">
        <v>20242</v>
      </c>
      <c r="B134" s="278" t="s">
        <v>182</v>
      </c>
      <c r="C134" s="276" t="s">
        <v>183</v>
      </c>
      <c r="D134" s="277" t="s">
        <v>273</v>
      </c>
      <c r="E134" s="278" t="s">
        <v>188</v>
      </c>
      <c r="F134" s="276" t="s">
        <v>184</v>
      </c>
      <c r="G134" s="276" t="s">
        <v>279</v>
      </c>
      <c r="H134" s="278" t="s">
        <v>284</v>
      </c>
      <c r="I134" s="276" t="s">
        <v>282</v>
      </c>
      <c r="J134" s="276">
        <v>253282</v>
      </c>
      <c r="K134" s="276">
        <v>255702</v>
      </c>
      <c r="L134" s="276">
        <v>227303.36</v>
      </c>
    </row>
    <row r="135" spans="1:12" x14ac:dyDescent="0.25">
      <c r="A135" s="278">
        <v>20242</v>
      </c>
      <c r="B135" s="278" t="s">
        <v>182</v>
      </c>
      <c r="C135" s="276" t="s">
        <v>183</v>
      </c>
      <c r="D135" s="277" t="s">
        <v>273</v>
      </c>
      <c r="E135" s="278" t="s">
        <v>185</v>
      </c>
      <c r="F135" s="276" t="s">
        <v>180</v>
      </c>
      <c r="G135" s="276" t="s">
        <v>277</v>
      </c>
      <c r="H135" s="278" t="s">
        <v>70</v>
      </c>
      <c r="I135" s="276" t="s">
        <v>286</v>
      </c>
      <c r="J135" s="276">
        <v>83659</v>
      </c>
      <c r="K135" s="276">
        <v>85440</v>
      </c>
      <c r="L135" s="276">
        <v>62612.94</v>
      </c>
    </row>
    <row r="136" spans="1:12" x14ac:dyDescent="0.25">
      <c r="A136" s="278">
        <v>20242</v>
      </c>
      <c r="B136" s="278" t="s">
        <v>182</v>
      </c>
      <c r="C136" s="276" t="s">
        <v>183</v>
      </c>
      <c r="D136" s="277" t="s">
        <v>273</v>
      </c>
      <c r="E136" s="278" t="s">
        <v>185</v>
      </c>
      <c r="F136" s="276" t="s">
        <v>181</v>
      </c>
      <c r="G136" s="276" t="s">
        <v>278</v>
      </c>
      <c r="H136" s="278" t="s">
        <v>70</v>
      </c>
      <c r="I136" s="276" t="s">
        <v>286</v>
      </c>
      <c r="J136" s="276">
        <v>176379</v>
      </c>
      <c r="K136" s="276">
        <v>182663</v>
      </c>
      <c r="L136" s="276">
        <v>141354.12</v>
      </c>
    </row>
    <row r="137" spans="1:12" x14ac:dyDescent="0.25">
      <c r="A137" s="278">
        <v>20242</v>
      </c>
      <c r="B137" s="278" t="s">
        <v>182</v>
      </c>
      <c r="C137" s="276" t="s">
        <v>183</v>
      </c>
      <c r="D137" s="277" t="s">
        <v>273</v>
      </c>
      <c r="E137" s="278" t="s">
        <v>185</v>
      </c>
      <c r="F137" s="276" t="s">
        <v>184</v>
      </c>
      <c r="G137" s="276" t="s">
        <v>279</v>
      </c>
      <c r="H137" s="278" t="s">
        <v>70</v>
      </c>
      <c r="I137" s="276" t="s">
        <v>286</v>
      </c>
      <c r="J137" s="276">
        <v>102178</v>
      </c>
      <c r="K137" s="276">
        <v>102612</v>
      </c>
      <c r="L137" s="276">
        <v>94454.95</v>
      </c>
    </row>
    <row r="138" spans="1:12" x14ac:dyDescent="0.25">
      <c r="A138" s="278">
        <v>20242</v>
      </c>
      <c r="B138" s="278" t="s">
        <v>182</v>
      </c>
      <c r="C138" s="276" t="s">
        <v>183</v>
      </c>
      <c r="D138" s="277" t="s">
        <v>273</v>
      </c>
      <c r="E138" s="278" t="s">
        <v>186</v>
      </c>
      <c r="F138" s="276" t="s">
        <v>180</v>
      </c>
      <c r="G138" s="276" t="s">
        <v>277</v>
      </c>
      <c r="H138" s="278" t="s">
        <v>190</v>
      </c>
      <c r="I138" s="276" t="s">
        <v>285</v>
      </c>
      <c r="J138" s="276">
        <v>11545</v>
      </c>
      <c r="K138" s="276">
        <v>12485</v>
      </c>
      <c r="L138" s="276">
        <v>7520.25</v>
      </c>
    </row>
    <row r="139" spans="1:12" x14ac:dyDescent="0.25">
      <c r="A139" s="278">
        <v>20242</v>
      </c>
      <c r="B139" s="278" t="s">
        <v>182</v>
      </c>
      <c r="C139" s="276" t="s">
        <v>183</v>
      </c>
      <c r="D139" s="277" t="s">
        <v>273</v>
      </c>
      <c r="E139" s="278" t="s">
        <v>186</v>
      </c>
      <c r="F139" s="276" t="s">
        <v>181</v>
      </c>
      <c r="G139" s="276" t="s">
        <v>278</v>
      </c>
      <c r="H139" s="278" t="s">
        <v>190</v>
      </c>
      <c r="I139" s="276" t="s">
        <v>285</v>
      </c>
      <c r="J139" s="276">
        <v>11328</v>
      </c>
      <c r="K139" s="276">
        <v>13744</v>
      </c>
      <c r="L139" s="276">
        <v>8967.9599999999991</v>
      </c>
    </row>
    <row r="140" spans="1:12" x14ac:dyDescent="0.25">
      <c r="A140" s="278">
        <v>20242</v>
      </c>
      <c r="B140" s="278" t="s">
        <v>177</v>
      </c>
      <c r="C140" s="276" t="s">
        <v>178</v>
      </c>
      <c r="D140" s="277" t="s">
        <v>178</v>
      </c>
      <c r="E140" s="278" t="s">
        <v>179</v>
      </c>
      <c r="F140" s="276" t="s">
        <v>180</v>
      </c>
      <c r="G140" s="276" t="s">
        <v>277</v>
      </c>
      <c r="H140" s="278" t="s">
        <v>191</v>
      </c>
      <c r="I140" s="278" t="s">
        <v>191</v>
      </c>
      <c r="J140" s="276">
        <v>1219722</v>
      </c>
      <c r="K140" s="276">
        <v>1291758</v>
      </c>
      <c r="L140" s="276">
        <v>941952.75</v>
      </c>
    </row>
    <row r="141" spans="1:12" x14ac:dyDescent="0.25">
      <c r="A141" s="280">
        <v>20242</v>
      </c>
      <c r="B141" s="278" t="s">
        <v>177</v>
      </c>
      <c r="C141" s="276" t="s">
        <v>178</v>
      </c>
      <c r="D141" s="277" t="s">
        <v>178</v>
      </c>
      <c r="E141" s="278" t="s">
        <v>179</v>
      </c>
      <c r="F141" s="276" t="s">
        <v>181</v>
      </c>
      <c r="G141" s="276" t="s">
        <v>278</v>
      </c>
      <c r="H141" s="278" t="s">
        <v>191</v>
      </c>
      <c r="I141" s="278" t="s">
        <v>191</v>
      </c>
      <c r="J141" s="276">
        <v>1780526</v>
      </c>
      <c r="K141" s="276">
        <v>1833104</v>
      </c>
      <c r="L141" s="276">
        <v>1530725.17</v>
      </c>
    </row>
    <row r="142" spans="1:12" x14ac:dyDescent="0.25">
      <c r="A142" s="278">
        <v>20241</v>
      </c>
      <c r="B142" s="278" t="s">
        <v>182</v>
      </c>
      <c r="C142" s="276" t="s">
        <v>183</v>
      </c>
      <c r="D142" s="277" t="s">
        <v>273</v>
      </c>
      <c r="E142" s="278" t="s">
        <v>177</v>
      </c>
      <c r="F142" s="276" t="s">
        <v>180</v>
      </c>
      <c r="G142" s="276" t="s">
        <v>277</v>
      </c>
      <c r="H142" s="278" t="s">
        <v>189</v>
      </c>
      <c r="I142" s="276" t="s">
        <v>280</v>
      </c>
      <c r="J142" s="276">
        <v>4005</v>
      </c>
      <c r="K142" s="276">
        <v>4071</v>
      </c>
      <c r="L142" s="276">
        <v>2931.94</v>
      </c>
    </row>
    <row r="143" spans="1:12" x14ac:dyDescent="0.25">
      <c r="A143" s="278">
        <v>20241</v>
      </c>
      <c r="B143" s="278" t="s">
        <v>182</v>
      </c>
      <c r="C143" s="276" t="s">
        <v>183</v>
      </c>
      <c r="D143" s="277" t="s">
        <v>273</v>
      </c>
      <c r="E143" s="278" t="s">
        <v>177</v>
      </c>
      <c r="F143" s="276" t="s">
        <v>181</v>
      </c>
      <c r="G143" s="276" t="s">
        <v>278</v>
      </c>
      <c r="H143" s="278" t="s">
        <v>189</v>
      </c>
      <c r="I143" s="276" t="s">
        <v>280</v>
      </c>
      <c r="J143" s="276">
        <v>53943</v>
      </c>
      <c r="K143" s="276">
        <v>54678</v>
      </c>
      <c r="L143" s="276">
        <v>48107.78</v>
      </c>
    </row>
    <row r="144" spans="1:12" x14ac:dyDescent="0.25">
      <c r="A144" s="278">
        <v>20241</v>
      </c>
      <c r="B144" s="278" t="s">
        <v>182</v>
      </c>
      <c r="C144" s="276" t="s">
        <v>183</v>
      </c>
      <c r="D144" s="277" t="s">
        <v>273</v>
      </c>
      <c r="E144" s="278" t="s">
        <v>177</v>
      </c>
      <c r="F144" s="276" t="s">
        <v>184</v>
      </c>
      <c r="G144" s="276" t="s">
        <v>279</v>
      </c>
      <c r="H144" s="278" t="s">
        <v>189</v>
      </c>
      <c r="I144" s="276" t="s">
        <v>280</v>
      </c>
      <c r="J144" s="276">
        <v>141760</v>
      </c>
      <c r="K144" s="276">
        <v>142070</v>
      </c>
      <c r="L144" s="276">
        <v>134562.26</v>
      </c>
    </row>
    <row r="145" spans="1:12" x14ac:dyDescent="0.25">
      <c r="A145" s="278">
        <v>20241</v>
      </c>
      <c r="B145" s="278" t="s">
        <v>182</v>
      </c>
      <c r="C145" s="276" t="s">
        <v>183</v>
      </c>
      <c r="D145" s="277" t="s">
        <v>273</v>
      </c>
      <c r="E145" s="278" t="s">
        <v>187</v>
      </c>
      <c r="F145" s="276" t="s">
        <v>180</v>
      </c>
      <c r="G145" s="276" t="s">
        <v>277</v>
      </c>
      <c r="H145" s="278" t="s">
        <v>281</v>
      </c>
      <c r="I145" s="276" t="s">
        <v>283</v>
      </c>
      <c r="J145" s="276">
        <v>21741</v>
      </c>
      <c r="K145" s="276">
        <v>21780</v>
      </c>
      <c r="L145" s="276">
        <v>17381.650000000001</v>
      </c>
    </row>
    <row r="146" spans="1:12" x14ac:dyDescent="0.25">
      <c r="A146" s="278">
        <v>20241</v>
      </c>
      <c r="B146" s="278" t="s">
        <v>182</v>
      </c>
      <c r="C146" s="276" t="s">
        <v>183</v>
      </c>
      <c r="D146" s="277" t="s">
        <v>273</v>
      </c>
      <c r="E146" s="278" t="s">
        <v>187</v>
      </c>
      <c r="F146" s="276" t="s">
        <v>181</v>
      </c>
      <c r="G146" s="276" t="s">
        <v>278</v>
      </c>
      <c r="H146" s="278" t="s">
        <v>281</v>
      </c>
      <c r="I146" s="276" t="s">
        <v>283</v>
      </c>
      <c r="J146" s="276">
        <v>56040</v>
      </c>
      <c r="K146" s="276">
        <v>56700</v>
      </c>
      <c r="L146" s="276">
        <v>49432.88</v>
      </c>
    </row>
    <row r="147" spans="1:12" x14ac:dyDescent="0.25">
      <c r="A147" s="278">
        <v>20241</v>
      </c>
      <c r="B147" s="278" t="s">
        <v>182</v>
      </c>
      <c r="C147" s="276" t="s">
        <v>183</v>
      </c>
      <c r="D147" s="277" t="s">
        <v>273</v>
      </c>
      <c r="E147" s="278" t="s">
        <v>187</v>
      </c>
      <c r="F147" s="276" t="s">
        <v>184</v>
      </c>
      <c r="G147" s="276" t="s">
        <v>279</v>
      </c>
      <c r="H147" s="278" t="s">
        <v>281</v>
      </c>
      <c r="I147" s="276" t="s">
        <v>283</v>
      </c>
      <c r="J147" s="276">
        <v>45886</v>
      </c>
      <c r="K147" s="276">
        <v>46000</v>
      </c>
      <c r="L147" s="276">
        <v>43067.91</v>
      </c>
    </row>
    <row r="148" spans="1:12" x14ac:dyDescent="0.25">
      <c r="A148" s="278">
        <v>20241</v>
      </c>
      <c r="B148" s="278" t="s">
        <v>182</v>
      </c>
      <c r="C148" s="276" t="s">
        <v>183</v>
      </c>
      <c r="D148" s="277" t="s">
        <v>273</v>
      </c>
      <c r="E148" s="278" t="s">
        <v>188</v>
      </c>
      <c r="F148" s="276" t="s">
        <v>180</v>
      </c>
      <c r="G148" s="276" t="s">
        <v>277</v>
      </c>
      <c r="H148" s="278" t="s">
        <v>284</v>
      </c>
      <c r="I148" s="276" t="s">
        <v>282</v>
      </c>
      <c r="J148" s="276">
        <v>7852</v>
      </c>
      <c r="K148" s="276">
        <v>8413</v>
      </c>
      <c r="L148" s="276">
        <v>5455.48</v>
      </c>
    </row>
    <row r="149" spans="1:12" x14ac:dyDescent="0.25">
      <c r="A149" s="278">
        <v>20241</v>
      </c>
      <c r="B149" s="278" t="s">
        <v>182</v>
      </c>
      <c r="C149" s="276" t="s">
        <v>183</v>
      </c>
      <c r="D149" s="277" t="s">
        <v>273</v>
      </c>
      <c r="E149" s="278" t="s">
        <v>188</v>
      </c>
      <c r="F149" s="276" t="s">
        <v>181</v>
      </c>
      <c r="G149" s="276" t="s">
        <v>278</v>
      </c>
      <c r="H149" s="278" t="s">
        <v>284</v>
      </c>
      <c r="I149" s="276" t="s">
        <v>282</v>
      </c>
      <c r="J149" s="276">
        <v>150076</v>
      </c>
      <c r="K149" s="276">
        <v>164005</v>
      </c>
      <c r="L149" s="276">
        <v>126628.22</v>
      </c>
    </row>
    <row r="150" spans="1:12" x14ac:dyDescent="0.25">
      <c r="A150" s="278">
        <v>20241</v>
      </c>
      <c r="B150" s="278" t="s">
        <v>182</v>
      </c>
      <c r="C150" s="276" t="s">
        <v>183</v>
      </c>
      <c r="D150" s="277" t="s">
        <v>273</v>
      </c>
      <c r="E150" s="278" t="s">
        <v>188</v>
      </c>
      <c r="F150" s="276" t="s">
        <v>184</v>
      </c>
      <c r="G150" s="276" t="s">
        <v>279</v>
      </c>
      <c r="H150" s="278" t="s">
        <v>284</v>
      </c>
      <c r="I150" s="276" t="s">
        <v>282</v>
      </c>
      <c r="J150" s="276">
        <v>255390</v>
      </c>
      <c r="K150" s="276">
        <v>257869</v>
      </c>
      <c r="L150" s="276">
        <v>229086.98</v>
      </c>
    </row>
    <row r="151" spans="1:12" x14ac:dyDescent="0.25">
      <c r="A151" s="278">
        <v>20241</v>
      </c>
      <c r="B151" s="278" t="s">
        <v>182</v>
      </c>
      <c r="C151" s="276" t="s">
        <v>183</v>
      </c>
      <c r="D151" s="277" t="s">
        <v>273</v>
      </c>
      <c r="E151" s="278" t="s">
        <v>185</v>
      </c>
      <c r="F151" s="276" t="s">
        <v>180</v>
      </c>
      <c r="G151" s="276" t="s">
        <v>277</v>
      </c>
      <c r="H151" s="278" t="s">
        <v>70</v>
      </c>
      <c r="I151" s="276" t="s">
        <v>286</v>
      </c>
      <c r="J151" s="276">
        <v>82940</v>
      </c>
      <c r="K151" s="276">
        <v>84779</v>
      </c>
      <c r="L151" s="276">
        <v>61596.05</v>
      </c>
    </row>
    <row r="152" spans="1:12" x14ac:dyDescent="0.25">
      <c r="A152" s="278">
        <v>20241</v>
      </c>
      <c r="B152" s="278" t="s">
        <v>182</v>
      </c>
      <c r="C152" s="276" t="s">
        <v>183</v>
      </c>
      <c r="D152" s="277" t="s">
        <v>273</v>
      </c>
      <c r="E152" s="278" t="s">
        <v>185</v>
      </c>
      <c r="F152" s="276" t="s">
        <v>181</v>
      </c>
      <c r="G152" s="276" t="s">
        <v>278</v>
      </c>
      <c r="H152" s="278" t="s">
        <v>70</v>
      </c>
      <c r="I152" s="276" t="s">
        <v>286</v>
      </c>
      <c r="J152" s="276">
        <v>175645</v>
      </c>
      <c r="K152" s="276">
        <v>181893</v>
      </c>
      <c r="L152" s="276">
        <v>140553.04</v>
      </c>
    </row>
    <row r="153" spans="1:12" x14ac:dyDescent="0.25">
      <c r="A153" s="278">
        <v>20241</v>
      </c>
      <c r="B153" s="278" t="s">
        <v>182</v>
      </c>
      <c r="C153" s="276" t="s">
        <v>183</v>
      </c>
      <c r="D153" s="277" t="s">
        <v>273</v>
      </c>
      <c r="E153" s="278" t="s">
        <v>185</v>
      </c>
      <c r="F153" s="276" t="s">
        <v>184</v>
      </c>
      <c r="G153" s="276" t="s">
        <v>279</v>
      </c>
      <c r="H153" s="278" t="s">
        <v>70</v>
      </c>
      <c r="I153" s="276" t="s">
        <v>286</v>
      </c>
      <c r="J153" s="276">
        <v>103775</v>
      </c>
      <c r="K153" s="276">
        <v>104217</v>
      </c>
      <c r="L153" s="276">
        <v>95539.77</v>
      </c>
    </row>
    <row r="154" spans="1:12" x14ac:dyDescent="0.25">
      <c r="A154" s="278">
        <v>20241</v>
      </c>
      <c r="B154" s="278" t="s">
        <v>182</v>
      </c>
      <c r="C154" s="276" t="s">
        <v>183</v>
      </c>
      <c r="D154" s="277" t="s">
        <v>273</v>
      </c>
      <c r="E154" s="278" t="s">
        <v>186</v>
      </c>
      <c r="F154" s="276" t="s">
        <v>180</v>
      </c>
      <c r="G154" s="276" t="s">
        <v>277</v>
      </c>
      <c r="H154" s="278" t="s">
        <v>190</v>
      </c>
      <c r="I154" s="276" t="s">
        <v>285</v>
      </c>
      <c r="J154" s="276">
        <v>11859</v>
      </c>
      <c r="K154" s="276">
        <v>12850</v>
      </c>
      <c r="L154" s="276">
        <v>7523.79</v>
      </c>
    </row>
    <row r="155" spans="1:12" x14ac:dyDescent="0.25">
      <c r="A155" s="278">
        <v>20241</v>
      </c>
      <c r="B155" s="278" t="s">
        <v>182</v>
      </c>
      <c r="C155" s="276" t="s">
        <v>183</v>
      </c>
      <c r="D155" s="277" t="s">
        <v>273</v>
      </c>
      <c r="E155" s="278" t="s">
        <v>186</v>
      </c>
      <c r="F155" s="276" t="s">
        <v>181</v>
      </c>
      <c r="G155" s="276" t="s">
        <v>278</v>
      </c>
      <c r="H155" s="278" t="s">
        <v>190</v>
      </c>
      <c r="I155" s="276" t="s">
        <v>285</v>
      </c>
      <c r="J155" s="276">
        <v>11431</v>
      </c>
      <c r="K155" s="276">
        <v>13880</v>
      </c>
      <c r="L155" s="276">
        <v>8919.23</v>
      </c>
    </row>
    <row r="156" spans="1:12" x14ac:dyDescent="0.25">
      <c r="A156" s="278">
        <v>20241</v>
      </c>
      <c r="B156" s="278" t="s">
        <v>177</v>
      </c>
      <c r="C156" s="276" t="s">
        <v>178</v>
      </c>
      <c r="D156" s="277" t="s">
        <v>178</v>
      </c>
      <c r="E156" s="278" t="s">
        <v>179</v>
      </c>
      <c r="F156" s="276" t="s">
        <v>180</v>
      </c>
      <c r="G156" s="276" t="s">
        <v>277</v>
      </c>
      <c r="H156" s="278" t="s">
        <v>191</v>
      </c>
      <c r="I156" s="278" t="s">
        <v>191</v>
      </c>
      <c r="J156" s="276">
        <v>1217495</v>
      </c>
      <c r="K156" s="276">
        <v>1283969</v>
      </c>
      <c r="L156" s="276">
        <v>914388.06</v>
      </c>
    </row>
    <row r="157" spans="1:12" x14ac:dyDescent="0.25">
      <c r="A157" s="280">
        <v>20241</v>
      </c>
      <c r="B157" s="278" t="s">
        <v>177</v>
      </c>
      <c r="C157" s="276" t="s">
        <v>178</v>
      </c>
      <c r="D157" s="277" t="s">
        <v>178</v>
      </c>
      <c r="E157" s="278" t="s">
        <v>179</v>
      </c>
      <c r="F157" s="276" t="s">
        <v>181</v>
      </c>
      <c r="G157" s="276" t="s">
        <v>278</v>
      </c>
      <c r="H157" s="278" t="s">
        <v>191</v>
      </c>
      <c r="I157" s="278" t="s">
        <v>191</v>
      </c>
      <c r="J157" s="276">
        <v>1787368</v>
      </c>
      <c r="K157" s="276">
        <v>1839419</v>
      </c>
      <c r="L157" s="276">
        <v>1530918.84</v>
      </c>
    </row>
    <row r="158" spans="1:12" x14ac:dyDescent="0.25">
      <c r="A158" s="278">
        <v>20234</v>
      </c>
      <c r="B158" s="278" t="s">
        <v>182</v>
      </c>
      <c r="C158" s="276" t="s">
        <v>183</v>
      </c>
      <c r="D158" s="277" t="s">
        <v>273</v>
      </c>
      <c r="E158" s="278" t="s">
        <v>177</v>
      </c>
      <c r="F158" s="276" t="s">
        <v>180</v>
      </c>
      <c r="G158" s="276" t="s">
        <v>277</v>
      </c>
      <c r="H158" s="278" t="s">
        <v>189</v>
      </c>
      <c r="I158" s="276" t="s">
        <v>280</v>
      </c>
      <c r="J158" s="276">
        <v>4080</v>
      </c>
      <c r="K158" s="276">
        <v>4149</v>
      </c>
      <c r="L158" s="276">
        <v>2988.01</v>
      </c>
    </row>
    <row r="159" spans="1:12" x14ac:dyDescent="0.25">
      <c r="A159" s="278">
        <v>20234</v>
      </c>
      <c r="B159" s="278" t="s">
        <v>182</v>
      </c>
      <c r="C159" s="276" t="s">
        <v>183</v>
      </c>
      <c r="D159" s="277" t="s">
        <v>273</v>
      </c>
      <c r="E159" s="278" t="s">
        <v>177</v>
      </c>
      <c r="F159" s="276" t="s">
        <v>181</v>
      </c>
      <c r="G159" s="276" t="s">
        <v>278</v>
      </c>
      <c r="H159" s="278" t="s">
        <v>189</v>
      </c>
      <c r="I159" s="276" t="s">
        <v>280</v>
      </c>
      <c r="J159" s="276">
        <v>54718</v>
      </c>
      <c r="K159" s="276">
        <v>55504</v>
      </c>
      <c r="L159" s="276">
        <v>48704.56</v>
      </c>
    </row>
    <row r="160" spans="1:12" x14ac:dyDescent="0.25">
      <c r="A160" s="278">
        <v>20234</v>
      </c>
      <c r="B160" s="278" t="s">
        <v>182</v>
      </c>
      <c r="C160" s="276" t="s">
        <v>183</v>
      </c>
      <c r="D160" s="277" t="s">
        <v>273</v>
      </c>
      <c r="E160" s="278" t="s">
        <v>177</v>
      </c>
      <c r="F160" s="276" t="s">
        <v>184</v>
      </c>
      <c r="G160" s="276" t="s">
        <v>279</v>
      </c>
      <c r="H160" s="278" t="s">
        <v>189</v>
      </c>
      <c r="I160" s="276" t="s">
        <v>280</v>
      </c>
      <c r="J160" s="276">
        <v>140795</v>
      </c>
      <c r="K160" s="276">
        <v>141084</v>
      </c>
      <c r="L160" s="276">
        <v>133749.12</v>
      </c>
    </row>
    <row r="161" spans="1:12" x14ac:dyDescent="0.25">
      <c r="A161" s="278">
        <v>20234</v>
      </c>
      <c r="B161" s="278" t="s">
        <v>182</v>
      </c>
      <c r="C161" s="276" t="s">
        <v>183</v>
      </c>
      <c r="D161" s="277" t="s">
        <v>273</v>
      </c>
      <c r="E161" s="278" t="s">
        <v>187</v>
      </c>
      <c r="F161" s="276" t="s">
        <v>180</v>
      </c>
      <c r="G161" s="276" t="s">
        <v>277</v>
      </c>
      <c r="H161" s="278" t="s">
        <v>281</v>
      </c>
      <c r="I161" s="276" t="s">
        <v>283</v>
      </c>
      <c r="J161" s="276">
        <v>21725</v>
      </c>
      <c r="K161" s="276">
        <v>21768</v>
      </c>
      <c r="L161" s="276">
        <v>17917.240000000002</v>
      </c>
    </row>
    <row r="162" spans="1:12" x14ac:dyDescent="0.25">
      <c r="A162" s="278">
        <v>20234</v>
      </c>
      <c r="B162" s="278" t="s">
        <v>182</v>
      </c>
      <c r="C162" s="276" t="s">
        <v>183</v>
      </c>
      <c r="D162" s="277" t="s">
        <v>273</v>
      </c>
      <c r="E162" s="278" t="s">
        <v>187</v>
      </c>
      <c r="F162" s="276" t="s">
        <v>181</v>
      </c>
      <c r="G162" s="276" t="s">
        <v>278</v>
      </c>
      <c r="H162" s="278" t="s">
        <v>281</v>
      </c>
      <c r="I162" s="276" t="s">
        <v>283</v>
      </c>
      <c r="J162" s="276">
        <v>55387</v>
      </c>
      <c r="K162" s="276">
        <v>55919</v>
      </c>
      <c r="L162" s="276">
        <v>49027.51</v>
      </c>
    </row>
    <row r="163" spans="1:12" x14ac:dyDescent="0.25">
      <c r="A163" s="278">
        <v>20234</v>
      </c>
      <c r="B163" s="278" t="s">
        <v>182</v>
      </c>
      <c r="C163" s="276" t="s">
        <v>183</v>
      </c>
      <c r="D163" s="277" t="s">
        <v>273</v>
      </c>
      <c r="E163" s="278" t="s">
        <v>187</v>
      </c>
      <c r="F163" s="276" t="s">
        <v>184</v>
      </c>
      <c r="G163" s="276" t="s">
        <v>279</v>
      </c>
      <c r="H163" s="278" t="s">
        <v>281</v>
      </c>
      <c r="I163" s="276" t="s">
        <v>283</v>
      </c>
      <c r="J163" s="276">
        <v>45408</v>
      </c>
      <c r="K163" s="276">
        <v>45522</v>
      </c>
      <c r="L163" s="276">
        <v>42568.47</v>
      </c>
    </row>
    <row r="164" spans="1:12" x14ac:dyDescent="0.25">
      <c r="A164" s="278">
        <v>20234</v>
      </c>
      <c r="B164" s="278" t="s">
        <v>182</v>
      </c>
      <c r="C164" s="276" t="s">
        <v>183</v>
      </c>
      <c r="D164" s="277" t="s">
        <v>273</v>
      </c>
      <c r="E164" s="278" t="s">
        <v>188</v>
      </c>
      <c r="F164" s="276" t="s">
        <v>180</v>
      </c>
      <c r="G164" s="276" t="s">
        <v>277</v>
      </c>
      <c r="H164" s="278" t="s">
        <v>284</v>
      </c>
      <c r="I164" s="276" t="s">
        <v>282</v>
      </c>
      <c r="J164" s="276">
        <v>7760</v>
      </c>
      <c r="K164" s="276">
        <v>8288</v>
      </c>
      <c r="L164" s="276">
        <v>5419</v>
      </c>
    </row>
    <row r="165" spans="1:12" x14ac:dyDescent="0.25">
      <c r="A165" s="278">
        <v>20234</v>
      </c>
      <c r="B165" s="278" t="s">
        <v>182</v>
      </c>
      <c r="C165" s="276" t="s">
        <v>183</v>
      </c>
      <c r="D165" s="277" t="s">
        <v>273</v>
      </c>
      <c r="E165" s="278" t="s">
        <v>188</v>
      </c>
      <c r="F165" s="276" t="s">
        <v>181</v>
      </c>
      <c r="G165" s="276" t="s">
        <v>278</v>
      </c>
      <c r="H165" s="278" t="s">
        <v>284</v>
      </c>
      <c r="I165" s="276" t="s">
        <v>282</v>
      </c>
      <c r="J165" s="276">
        <v>153034</v>
      </c>
      <c r="K165" s="276">
        <v>165985</v>
      </c>
      <c r="L165" s="276">
        <v>132521.07</v>
      </c>
    </row>
    <row r="166" spans="1:12" x14ac:dyDescent="0.25">
      <c r="A166" s="278">
        <v>20234</v>
      </c>
      <c r="B166" s="278" t="s">
        <v>182</v>
      </c>
      <c r="C166" s="276" t="s">
        <v>183</v>
      </c>
      <c r="D166" s="277" t="s">
        <v>273</v>
      </c>
      <c r="E166" s="278" t="s">
        <v>188</v>
      </c>
      <c r="F166" s="276" t="s">
        <v>184</v>
      </c>
      <c r="G166" s="276" t="s">
        <v>279</v>
      </c>
      <c r="H166" s="278" t="s">
        <v>284</v>
      </c>
      <c r="I166" s="276" t="s">
        <v>282</v>
      </c>
      <c r="J166" s="276">
        <v>247019</v>
      </c>
      <c r="K166" s="276">
        <v>249393</v>
      </c>
      <c r="L166" s="276">
        <v>221362.73</v>
      </c>
    </row>
    <row r="167" spans="1:12" x14ac:dyDescent="0.25">
      <c r="A167" s="278">
        <v>20234</v>
      </c>
      <c r="B167" s="278" t="s">
        <v>182</v>
      </c>
      <c r="C167" s="276" t="s">
        <v>183</v>
      </c>
      <c r="D167" s="277" t="s">
        <v>273</v>
      </c>
      <c r="E167" s="278" t="s">
        <v>185</v>
      </c>
      <c r="F167" s="276" t="s">
        <v>180</v>
      </c>
      <c r="G167" s="276" t="s">
        <v>277</v>
      </c>
      <c r="H167" s="278" t="s">
        <v>70</v>
      </c>
      <c r="I167" s="276" t="s">
        <v>286</v>
      </c>
      <c r="J167" s="276">
        <v>82845</v>
      </c>
      <c r="K167" s="276">
        <v>84511</v>
      </c>
      <c r="L167" s="276">
        <v>61868.79</v>
      </c>
    </row>
    <row r="168" spans="1:12" x14ac:dyDescent="0.25">
      <c r="A168" s="278">
        <v>20234</v>
      </c>
      <c r="B168" s="278" t="s">
        <v>182</v>
      </c>
      <c r="C168" s="276" t="s">
        <v>183</v>
      </c>
      <c r="D168" s="277" t="s">
        <v>273</v>
      </c>
      <c r="E168" s="278" t="s">
        <v>185</v>
      </c>
      <c r="F168" s="276" t="s">
        <v>181</v>
      </c>
      <c r="G168" s="276" t="s">
        <v>278</v>
      </c>
      <c r="H168" s="278" t="s">
        <v>70</v>
      </c>
      <c r="I168" s="276" t="s">
        <v>286</v>
      </c>
      <c r="J168" s="276">
        <v>174071</v>
      </c>
      <c r="K168" s="276">
        <v>180130</v>
      </c>
      <c r="L168" s="276">
        <v>140211.83000000002</v>
      </c>
    </row>
    <row r="169" spans="1:12" x14ac:dyDescent="0.25">
      <c r="A169" s="278">
        <v>20234</v>
      </c>
      <c r="B169" s="278" t="s">
        <v>182</v>
      </c>
      <c r="C169" s="276" t="s">
        <v>183</v>
      </c>
      <c r="D169" s="277" t="s">
        <v>273</v>
      </c>
      <c r="E169" s="278" t="s">
        <v>185</v>
      </c>
      <c r="F169" s="276" t="s">
        <v>184</v>
      </c>
      <c r="G169" s="276" t="s">
        <v>279</v>
      </c>
      <c r="H169" s="278" t="s">
        <v>70</v>
      </c>
      <c r="I169" s="276" t="s">
        <v>286</v>
      </c>
      <c r="J169" s="276">
        <v>104077</v>
      </c>
      <c r="K169" s="276">
        <v>104521</v>
      </c>
      <c r="L169" s="276">
        <v>95515.37</v>
      </c>
    </row>
    <row r="170" spans="1:12" x14ac:dyDescent="0.25">
      <c r="A170" s="278">
        <v>20234</v>
      </c>
      <c r="B170" s="278" t="s">
        <v>182</v>
      </c>
      <c r="C170" s="276" t="s">
        <v>183</v>
      </c>
      <c r="D170" s="277" t="s">
        <v>273</v>
      </c>
      <c r="E170" s="278" t="s">
        <v>186</v>
      </c>
      <c r="F170" s="276" t="s">
        <v>180</v>
      </c>
      <c r="G170" s="276" t="s">
        <v>277</v>
      </c>
      <c r="H170" s="278" t="s">
        <v>190</v>
      </c>
      <c r="I170" s="276" t="s">
        <v>285</v>
      </c>
      <c r="J170" s="276">
        <v>11716</v>
      </c>
      <c r="K170" s="276">
        <v>12652</v>
      </c>
      <c r="L170" s="276">
        <v>7524.33</v>
      </c>
    </row>
    <row r="171" spans="1:12" x14ac:dyDescent="0.25">
      <c r="A171" s="278">
        <v>20234</v>
      </c>
      <c r="B171" s="278" t="s">
        <v>182</v>
      </c>
      <c r="C171" s="276" t="s">
        <v>183</v>
      </c>
      <c r="D171" s="277" t="s">
        <v>273</v>
      </c>
      <c r="E171" s="278" t="s">
        <v>186</v>
      </c>
      <c r="F171" s="276" t="s">
        <v>181</v>
      </c>
      <c r="G171" s="276" t="s">
        <v>278</v>
      </c>
      <c r="H171" s="278" t="s">
        <v>190</v>
      </c>
      <c r="I171" s="276" t="s">
        <v>285</v>
      </c>
      <c r="J171" s="276">
        <v>11281</v>
      </c>
      <c r="K171" s="276">
        <v>13588</v>
      </c>
      <c r="L171" s="276">
        <v>8856.35</v>
      </c>
    </row>
    <row r="172" spans="1:12" x14ac:dyDescent="0.25">
      <c r="A172" s="278">
        <v>20234</v>
      </c>
      <c r="B172" s="278" t="s">
        <v>177</v>
      </c>
      <c r="C172" s="276" t="s">
        <v>178</v>
      </c>
      <c r="D172" s="277" t="s">
        <v>178</v>
      </c>
      <c r="E172" s="278" t="s">
        <v>179</v>
      </c>
      <c r="F172" s="276" t="s">
        <v>180</v>
      </c>
      <c r="G172" s="276" t="s">
        <v>277</v>
      </c>
      <c r="H172" s="278" t="s">
        <v>191</v>
      </c>
      <c r="I172" s="278" t="s">
        <v>191</v>
      </c>
      <c r="J172" s="276">
        <v>1208107</v>
      </c>
      <c r="K172" s="276">
        <v>1268282</v>
      </c>
      <c r="L172" s="276">
        <v>948209.35</v>
      </c>
    </row>
    <row r="173" spans="1:12" x14ac:dyDescent="0.25">
      <c r="A173" s="280">
        <v>20234</v>
      </c>
      <c r="B173" s="278" t="s">
        <v>177</v>
      </c>
      <c r="C173" s="276" t="s">
        <v>178</v>
      </c>
      <c r="D173" s="277" t="s">
        <v>178</v>
      </c>
      <c r="E173" s="278" t="s">
        <v>179</v>
      </c>
      <c r="F173" s="276" t="s">
        <v>181</v>
      </c>
      <c r="G173" s="276" t="s">
        <v>278</v>
      </c>
      <c r="H173" s="278" t="s">
        <v>191</v>
      </c>
      <c r="I173" s="278" t="s">
        <v>191</v>
      </c>
      <c r="J173" s="276">
        <v>1787138</v>
      </c>
      <c r="K173" s="276">
        <v>1834580</v>
      </c>
      <c r="L173" s="276">
        <v>1544025.69</v>
      </c>
    </row>
    <row r="174" spans="1:12" x14ac:dyDescent="0.25">
      <c r="A174" s="278">
        <v>20233</v>
      </c>
      <c r="B174" s="278" t="s">
        <v>182</v>
      </c>
      <c r="C174" s="276" t="s">
        <v>183</v>
      </c>
      <c r="D174" s="277" t="s">
        <v>273</v>
      </c>
      <c r="E174" s="278" t="s">
        <v>177</v>
      </c>
      <c r="F174" s="276" t="s">
        <v>180</v>
      </c>
      <c r="G174" s="276" t="s">
        <v>277</v>
      </c>
      <c r="H174" s="278" t="s">
        <v>189</v>
      </c>
      <c r="I174" s="276" t="s">
        <v>280</v>
      </c>
      <c r="J174" s="276">
        <v>4135</v>
      </c>
      <c r="K174" s="276">
        <v>4205</v>
      </c>
      <c r="L174" s="276">
        <v>3066.4</v>
      </c>
    </row>
    <row r="175" spans="1:12" x14ac:dyDescent="0.25">
      <c r="A175" s="278">
        <v>20233</v>
      </c>
      <c r="B175" s="278" t="s">
        <v>182</v>
      </c>
      <c r="C175" s="276" t="s">
        <v>183</v>
      </c>
      <c r="D175" s="277" t="s">
        <v>273</v>
      </c>
      <c r="E175" s="278" t="s">
        <v>177</v>
      </c>
      <c r="F175" s="276" t="s">
        <v>181</v>
      </c>
      <c r="G175" s="276" t="s">
        <v>278</v>
      </c>
      <c r="H175" s="278" t="s">
        <v>189</v>
      </c>
      <c r="I175" s="276" t="s">
        <v>280</v>
      </c>
      <c r="J175" s="276">
        <v>54349</v>
      </c>
      <c r="K175" s="276">
        <v>55095</v>
      </c>
      <c r="L175" s="276">
        <v>47972.31</v>
      </c>
    </row>
    <row r="176" spans="1:12" x14ac:dyDescent="0.25">
      <c r="A176" s="278">
        <v>20233</v>
      </c>
      <c r="B176" s="278" t="s">
        <v>182</v>
      </c>
      <c r="C176" s="276" t="s">
        <v>183</v>
      </c>
      <c r="D176" s="277" t="s">
        <v>273</v>
      </c>
      <c r="E176" s="278" t="s">
        <v>177</v>
      </c>
      <c r="F176" s="276" t="s">
        <v>184</v>
      </c>
      <c r="G176" s="276" t="s">
        <v>279</v>
      </c>
      <c r="H176" s="278" t="s">
        <v>189</v>
      </c>
      <c r="I176" s="276" t="s">
        <v>280</v>
      </c>
      <c r="J176" s="276">
        <v>139856</v>
      </c>
      <c r="K176" s="276">
        <v>140152</v>
      </c>
      <c r="L176" s="276">
        <v>132054.16</v>
      </c>
    </row>
    <row r="177" spans="1:12" x14ac:dyDescent="0.25">
      <c r="A177" s="278">
        <v>20233</v>
      </c>
      <c r="B177" s="278" t="s">
        <v>182</v>
      </c>
      <c r="C177" s="276" t="s">
        <v>183</v>
      </c>
      <c r="D177" s="277" t="s">
        <v>273</v>
      </c>
      <c r="E177" s="278" t="s">
        <v>187</v>
      </c>
      <c r="F177" s="276" t="s">
        <v>180</v>
      </c>
      <c r="G177" s="276" t="s">
        <v>277</v>
      </c>
      <c r="H177" s="278" t="s">
        <v>281</v>
      </c>
      <c r="I177" s="276" t="s">
        <v>283</v>
      </c>
      <c r="J177" s="276">
        <v>21720</v>
      </c>
      <c r="K177" s="276">
        <v>21774</v>
      </c>
      <c r="L177" s="276">
        <v>17935.11</v>
      </c>
    </row>
    <row r="178" spans="1:12" x14ac:dyDescent="0.25">
      <c r="A178" s="278">
        <v>20233</v>
      </c>
      <c r="B178" s="278" t="s">
        <v>182</v>
      </c>
      <c r="C178" s="276" t="s">
        <v>183</v>
      </c>
      <c r="D178" s="277" t="s">
        <v>273</v>
      </c>
      <c r="E178" s="278" t="s">
        <v>187</v>
      </c>
      <c r="F178" s="276" t="s">
        <v>181</v>
      </c>
      <c r="G178" s="276" t="s">
        <v>278</v>
      </c>
      <c r="H178" s="278" t="s">
        <v>281</v>
      </c>
      <c r="I178" s="276" t="s">
        <v>283</v>
      </c>
      <c r="J178" s="276">
        <v>55328</v>
      </c>
      <c r="K178" s="276">
        <v>55935</v>
      </c>
      <c r="L178" s="276">
        <v>48141.1</v>
      </c>
    </row>
    <row r="179" spans="1:12" x14ac:dyDescent="0.25">
      <c r="A179" s="278">
        <v>20233</v>
      </c>
      <c r="B179" s="278" t="s">
        <v>182</v>
      </c>
      <c r="C179" s="276" t="s">
        <v>183</v>
      </c>
      <c r="D179" s="277" t="s">
        <v>273</v>
      </c>
      <c r="E179" s="278" t="s">
        <v>187</v>
      </c>
      <c r="F179" s="276" t="s">
        <v>184</v>
      </c>
      <c r="G179" s="276" t="s">
        <v>279</v>
      </c>
      <c r="H179" s="278" t="s">
        <v>281</v>
      </c>
      <c r="I179" s="276" t="s">
        <v>283</v>
      </c>
      <c r="J179" s="276">
        <v>44630</v>
      </c>
      <c r="K179" s="276">
        <v>44743</v>
      </c>
      <c r="L179" s="276">
        <v>41768.43</v>
      </c>
    </row>
    <row r="180" spans="1:12" x14ac:dyDescent="0.25">
      <c r="A180" s="278">
        <v>20233</v>
      </c>
      <c r="B180" s="278" t="s">
        <v>182</v>
      </c>
      <c r="C180" s="276" t="s">
        <v>183</v>
      </c>
      <c r="D180" s="277" t="s">
        <v>273</v>
      </c>
      <c r="E180" s="278" t="s">
        <v>188</v>
      </c>
      <c r="F180" s="276" t="s">
        <v>180</v>
      </c>
      <c r="G180" s="276" t="s">
        <v>277</v>
      </c>
      <c r="H180" s="278" t="s">
        <v>284</v>
      </c>
      <c r="I180" s="276" t="s">
        <v>282</v>
      </c>
      <c r="J180" s="276">
        <v>7462</v>
      </c>
      <c r="K180" s="276">
        <v>8099</v>
      </c>
      <c r="L180" s="276">
        <v>4240.59</v>
      </c>
    </row>
    <row r="181" spans="1:12" x14ac:dyDescent="0.25">
      <c r="A181" s="278">
        <v>20233</v>
      </c>
      <c r="B181" s="278" t="s">
        <v>182</v>
      </c>
      <c r="C181" s="276" t="s">
        <v>183</v>
      </c>
      <c r="D181" s="277" t="s">
        <v>273</v>
      </c>
      <c r="E181" s="278" t="s">
        <v>188</v>
      </c>
      <c r="F181" s="276" t="s">
        <v>181</v>
      </c>
      <c r="G181" s="276" t="s">
        <v>278</v>
      </c>
      <c r="H181" s="278" t="s">
        <v>284</v>
      </c>
      <c r="I181" s="276" t="s">
        <v>282</v>
      </c>
      <c r="J181" s="276">
        <v>145823</v>
      </c>
      <c r="K181" s="276">
        <v>158173</v>
      </c>
      <c r="L181" s="276">
        <v>81141.679999999993</v>
      </c>
    </row>
    <row r="182" spans="1:12" x14ac:dyDescent="0.25">
      <c r="A182" s="278">
        <v>20233</v>
      </c>
      <c r="B182" s="278" t="s">
        <v>182</v>
      </c>
      <c r="C182" s="276" t="s">
        <v>183</v>
      </c>
      <c r="D182" s="277" t="s">
        <v>273</v>
      </c>
      <c r="E182" s="278" t="s">
        <v>188</v>
      </c>
      <c r="F182" s="276" t="s">
        <v>184</v>
      </c>
      <c r="G182" s="276" t="s">
        <v>279</v>
      </c>
      <c r="H182" s="278" t="s">
        <v>284</v>
      </c>
      <c r="I182" s="276" t="s">
        <v>282</v>
      </c>
      <c r="J182" s="276">
        <v>249936</v>
      </c>
      <c r="K182" s="276">
        <v>252560</v>
      </c>
      <c r="L182" s="276">
        <v>230144.79</v>
      </c>
    </row>
    <row r="183" spans="1:12" x14ac:dyDescent="0.25">
      <c r="A183" s="278">
        <v>20233</v>
      </c>
      <c r="B183" s="278" t="s">
        <v>182</v>
      </c>
      <c r="C183" s="276" t="s">
        <v>183</v>
      </c>
      <c r="D183" s="277" t="s">
        <v>273</v>
      </c>
      <c r="E183" s="278" t="s">
        <v>185</v>
      </c>
      <c r="F183" s="276" t="s">
        <v>180</v>
      </c>
      <c r="G183" s="276" t="s">
        <v>277</v>
      </c>
      <c r="H183" s="278" t="s">
        <v>70</v>
      </c>
      <c r="I183" s="276" t="s">
        <v>286</v>
      </c>
      <c r="J183" s="276">
        <v>83071</v>
      </c>
      <c r="K183" s="276">
        <v>84450</v>
      </c>
      <c r="L183" s="276">
        <v>61717.950000000004</v>
      </c>
    </row>
    <row r="184" spans="1:12" x14ac:dyDescent="0.25">
      <c r="A184" s="278">
        <v>20233</v>
      </c>
      <c r="B184" s="278" t="s">
        <v>182</v>
      </c>
      <c r="C184" s="276" t="s">
        <v>183</v>
      </c>
      <c r="D184" s="277" t="s">
        <v>273</v>
      </c>
      <c r="E184" s="278" t="s">
        <v>185</v>
      </c>
      <c r="F184" s="276" t="s">
        <v>181</v>
      </c>
      <c r="G184" s="276" t="s">
        <v>278</v>
      </c>
      <c r="H184" s="278" t="s">
        <v>70</v>
      </c>
      <c r="I184" s="276" t="s">
        <v>286</v>
      </c>
      <c r="J184" s="276">
        <v>173220</v>
      </c>
      <c r="K184" s="276">
        <v>179068</v>
      </c>
      <c r="L184" s="276">
        <v>137261.22</v>
      </c>
    </row>
    <row r="185" spans="1:12" x14ac:dyDescent="0.25">
      <c r="A185" s="278">
        <v>20233</v>
      </c>
      <c r="B185" s="278" t="s">
        <v>182</v>
      </c>
      <c r="C185" s="276" t="s">
        <v>183</v>
      </c>
      <c r="D185" s="277" t="s">
        <v>273</v>
      </c>
      <c r="E185" s="278" t="s">
        <v>185</v>
      </c>
      <c r="F185" s="276" t="s">
        <v>184</v>
      </c>
      <c r="G185" s="276" t="s">
        <v>279</v>
      </c>
      <c r="H185" s="278" t="s">
        <v>70</v>
      </c>
      <c r="I185" s="276" t="s">
        <v>286</v>
      </c>
      <c r="J185" s="276">
        <v>103845</v>
      </c>
      <c r="K185" s="276">
        <v>104296</v>
      </c>
      <c r="L185" s="276">
        <v>95592.82</v>
      </c>
    </row>
    <row r="186" spans="1:12" x14ac:dyDescent="0.25">
      <c r="A186" s="278">
        <v>20233</v>
      </c>
      <c r="B186" s="278" t="s">
        <v>182</v>
      </c>
      <c r="C186" s="276" t="s">
        <v>183</v>
      </c>
      <c r="D186" s="277" t="s">
        <v>273</v>
      </c>
      <c r="E186" s="278" t="s">
        <v>186</v>
      </c>
      <c r="F186" s="276" t="s">
        <v>180</v>
      </c>
      <c r="G186" s="276" t="s">
        <v>277</v>
      </c>
      <c r="H186" s="278" t="s">
        <v>190</v>
      </c>
      <c r="I186" s="276" t="s">
        <v>285</v>
      </c>
      <c r="J186" s="276">
        <v>11671</v>
      </c>
      <c r="K186" s="276">
        <v>12696</v>
      </c>
      <c r="L186" s="276">
        <v>6491.1900000000005</v>
      </c>
    </row>
    <row r="187" spans="1:12" x14ac:dyDescent="0.25">
      <c r="A187" s="278">
        <v>20233</v>
      </c>
      <c r="B187" s="278" t="s">
        <v>182</v>
      </c>
      <c r="C187" s="276" t="s">
        <v>183</v>
      </c>
      <c r="D187" s="277" t="s">
        <v>273</v>
      </c>
      <c r="E187" s="278" t="s">
        <v>186</v>
      </c>
      <c r="F187" s="276" t="s">
        <v>181</v>
      </c>
      <c r="G187" s="276" t="s">
        <v>278</v>
      </c>
      <c r="H187" s="278" t="s">
        <v>190</v>
      </c>
      <c r="I187" s="276" t="s">
        <v>285</v>
      </c>
      <c r="J187" s="276">
        <v>11131</v>
      </c>
      <c r="K187" s="276">
        <v>13319</v>
      </c>
      <c r="L187" s="276">
        <v>8473.9900000000016</v>
      </c>
    </row>
    <row r="188" spans="1:12" x14ac:dyDescent="0.25">
      <c r="A188" s="278">
        <v>20233</v>
      </c>
      <c r="B188" s="278" t="s">
        <v>177</v>
      </c>
      <c r="C188" s="276" t="s">
        <v>178</v>
      </c>
      <c r="D188" s="277" t="s">
        <v>178</v>
      </c>
      <c r="E188" s="278" t="s">
        <v>179</v>
      </c>
      <c r="F188" s="276" t="s">
        <v>180</v>
      </c>
      <c r="G188" s="276" t="s">
        <v>277</v>
      </c>
      <c r="H188" s="278" t="s">
        <v>191</v>
      </c>
      <c r="I188" s="278" t="s">
        <v>191</v>
      </c>
      <c r="J188" s="276">
        <v>1240346</v>
      </c>
      <c r="K188" s="276">
        <v>1310595</v>
      </c>
      <c r="L188" s="276">
        <v>949033.59</v>
      </c>
    </row>
    <row r="189" spans="1:12" x14ac:dyDescent="0.25">
      <c r="A189" s="280">
        <v>20233</v>
      </c>
      <c r="B189" s="278" t="s">
        <v>177</v>
      </c>
      <c r="C189" s="276" t="s">
        <v>178</v>
      </c>
      <c r="D189" s="277" t="s">
        <v>178</v>
      </c>
      <c r="E189" s="278" t="s">
        <v>179</v>
      </c>
      <c r="F189" s="276" t="s">
        <v>181</v>
      </c>
      <c r="G189" s="276" t="s">
        <v>278</v>
      </c>
      <c r="H189" s="278" t="s">
        <v>191</v>
      </c>
      <c r="I189" s="278" t="s">
        <v>191</v>
      </c>
      <c r="J189" s="276">
        <v>1781140</v>
      </c>
      <c r="K189" s="276">
        <v>1830308</v>
      </c>
      <c r="L189" s="276">
        <v>1509698.17</v>
      </c>
    </row>
    <row r="190" spans="1:12" x14ac:dyDescent="0.25">
      <c r="A190" s="278">
        <v>20232</v>
      </c>
      <c r="B190" s="278" t="s">
        <v>182</v>
      </c>
      <c r="C190" s="276" t="s">
        <v>183</v>
      </c>
      <c r="D190" s="277" t="s">
        <v>273</v>
      </c>
      <c r="E190" s="278" t="s">
        <v>177</v>
      </c>
      <c r="F190" s="276" t="s">
        <v>180</v>
      </c>
      <c r="G190" s="276" t="s">
        <v>277</v>
      </c>
      <c r="H190" s="278" t="s">
        <v>189</v>
      </c>
      <c r="I190" s="276" t="s">
        <v>280</v>
      </c>
      <c r="J190" s="276">
        <v>4137</v>
      </c>
      <c r="K190" s="276">
        <v>4209</v>
      </c>
      <c r="L190" s="276">
        <v>3068.06</v>
      </c>
    </row>
    <row r="191" spans="1:12" x14ac:dyDescent="0.25">
      <c r="A191" s="278">
        <v>20232</v>
      </c>
      <c r="B191" s="278" t="s">
        <v>182</v>
      </c>
      <c r="C191" s="276" t="s">
        <v>183</v>
      </c>
      <c r="D191" s="277" t="s">
        <v>273</v>
      </c>
      <c r="E191" s="278" t="s">
        <v>177</v>
      </c>
      <c r="F191" s="276" t="s">
        <v>181</v>
      </c>
      <c r="G191" s="276" t="s">
        <v>278</v>
      </c>
      <c r="H191" s="278" t="s">
        <v>189</v>
      </c>
      <c r="I191" s="276" t="s">
        <v>280</v>
      </c>
      <c r="J191" s="276">
        <v>54083</v>
      </c>
      <c r="K191" s="276">
        <v>54813</v>
      </c>
      <c r="L191" s="276">
        <v>48024.73</v>
      </c>
    </row>
    <row r="192" spans="1:12" x14ac:dyDescent="0.25">
      <c r="A192" s="278">
        <v>20232</v>
      </c>
      <c r="B192" s="278" t="s">
        <v>182</v>
      </c>
      <c r="C192" s="276" t="s">
        <v>183</v>
      </c>
      <c r="D192" s="277" t="s">
        <v>273</v>
      </c>
      <c r="E192" s="278" t="s">
        <v>177</v>
      </c>
      <c r="F192" s="276" t="s">
        <v>184</v>
      </c>
      <c r="G192" s="276" t="s">
        <v>279</v>
      </c>
      <c r="H192" s="278" t="s">
        <v>189</v>
      </c>
      <c r="I192" s="276" t="s">
        <v>280</v>
      </c>
      <c r="J192" s="276">
        <v>138860</v>
      </c>
      <c r="K192" s="276">
        <v>139160</v>
      </c>
      <c r="L192" s="276">
        <v>132573.66</v>
      </c>
    </row>
    <row r="193" spans="1:12" x14ac:dyDescent="0.25">
      <c r="A193" s="278">
        <v>20232</v>
      </c>
      <c r="B193" s="278" t="s">
        <v>182</v>
      </c>
      <c r="C193" s="276" t="s">
        <v>183</v>
      </c>
      <c r="D193" s="277" t="s">
        <v>273</v>
      </c>
      <c r="E193" s="278" t="s">
        <v>187</v>
      </c>
      <c r="F193" s="276" t="s">
        <v>180</v>
      </c>
      <c r="G193" s="276" t="s">
        <v>277</v>
      </c>
      <c r="H193" s="278" t="s">
        <v>281</v>
      </c>
      <c r="I193" s="276" t="s">
        <v>283</v>
      </c>
      <c r="J193" s="276">
        <v>21665</v>
      </c>
      <c r="K193" s="276">
        <v>21715</v>
      </c>
      <c r="L193" s="276">
        <v>17808.849999999999</v>
      </c>
    </row>
    <row r="194" spans="1:12" x14ac:dyDescent="0.25">
      <c r="A194" s="278">
        <v>20232</v>
      </c>
      <c r="B194" s="278" t="s">
        <v>182</v>
      </c>
      <c r="C194" s="276" t="s">
        <v>183</v>
      </c>
      <c r="D194" s="277" t="s">
        <v>273</v>
      </c>
      <c r="E194" s="278" t="s">
        <v>187</v>
      </c>
      <c r="F194" s="276" t="s">
        <v>181</v>
      </c>
      <c r="G194" s="276" t="s">
        <v>278</v>
      </c>
      <c r="H194" s="278" t="s">
        <v>281</v>
      </c>
      <c r="I194" s="276" t="s">
        <v>283</v>
      </c>
      <c r="J194" s="276">
        <v>54888</v>
      </c>
      <c r="K194" s="276">
        <v>55485</v>
      </c>
      <c r="L194" s="276">
        <v>48343.95</v>
      </c>
    </row>
    <row r="195" spans="1:12" x14ac:dyDescent="0.25">
      <c r="A195" s="278">
        <v>20232</v>
      </c>
      <c r="B195" s="278" t="s">
        <v>182</v>
      </c>
      <c r="C195" s="276" t="s">
        <v>183</v>
      </c>
      <c r="D195" s="277" t="s">
        <v>273</v>
      </c>
      <c r="E195" s="278" t="s">
        <v>187</v>
      </c>
      <c r="F195" s="276" t="s">
        <v>184</v>
      </c>
      <c r="G195" s="276" t="s">
        <v>279</v>
      </c>
      <c r="H195" s="278" t="s">
        <v>281</v>
      </c>
      <c r="I195" s="276" t="s">
        <v>283</v>
      </c>
      <c r="J195" s="276">
        <v>44412</v>
      </c>
      <c r="K195" s="276">
        <v>44536</v>
      </c>
      <c r="L195" s="276">
        <v>41724.9</v>
      </c>
    </row>
    <row r="196" spans="1:12" x14ac:dyDescent="0.25">
      <c r="A196" s="278">
        <v>20232</v>
      </c>
      <c r="B196" s="278" t="s">
        <v>182</v>
      </c>
      <c r="C196" s="276" t="s">
        <v>183</v>
      </c>
      <c r="D196" s="277" t="s">
        <v>273</v>
      </c>
      <c r="E196" s="278" t="s">
        <v>188</v>
      </c>
      <c r="F196" s="276" t="s">
        <v>180</v>
      </c>
      <c r="G196" s="276" t="s">
        <v>277</v>
      </c>
      <c r="H196" s="278" t="s">
        <v>284</v>
      </c>
      <c r="I196" s="276" t="s">
        <v>282</v>
      </c>
      <c r="J196" s="276">
        <v>7746</v>
      </c>
      <c r="K196" s="276">
        <v>8312</v>
      </c>
      <c r="L196" s="276">
        <v>5449.19</v>
      </c>
    </row>
    <row r="197" spans="1:12" x14ac:dyDescent="0.25">
      <c r="A197" s="278">
        <v>20232</v>
      </c>
      <c r="B197" s="278" t="s">
        <v>182</v>
      </c>
      <c r="C197" s="276" t="s">
        <v>183</v>
      </c>
      <c r="D197" s="277" t="s">
        <v>273</v>
      </c>
      <c r="E197" s="278" t="s">
        <v>188</v>
      </c>
      <c r="F197" s="276" t="s">
        <v>181</v>
      </c>
      <c r="G197" s="276" t="s">
        <v>278</v>
      </c>
      <c r="H197" s="278" t="s">
        <v>284</v>
      </c>
      <c r="I197" s="276" t="s">
        <v>282</v>
      </c>
      <c r="J197" s="276">
        <v>148048</v>
      </c>
      <c r="K197" s="276">
        <v>160516</v>
      </c>
      <c r="L197" s="276">
        <v>127209.81</v>
      </c>
    </row>
    <row r="198" spans="1:12" x14ac:dyDescent="0.25">
      <c r="A198" s="278">
        <v>20232</v>
      </c>
      <c r="B198" s="278" t="s">
        <v>182</v>
      </c>
      <c r="C198" s="276" t="s">
        <v>183</v>
      </c>
      <c r="D198" s="277" t="s">
        <v>273</v>
      </c>
      <c r="E198" s="278" t="s">
        <v>188</v>
      </c>
      <c r="F198" s="276" t="s">
        <v>184</v>
      </c>
      <c r="G198" s="276" t="s">
        <v>279</v>
      </c>
      <c r="H198" s="278" t="s">
        <v>284</v>
      </c>
      <c r="I198" s="276" t="s">
        <v>282</v>
      </c>
      <c r="J198" s="276">
        <v>250426</v>
      </c>
      <c r="K198" s="276">
        <v>252885</v>
      </c>
      <c r="L198" s="276">
        <v>225334.89</v>
      </c>
    </row>
    <row r="199" spans="1:12" x14ac:dyDescent="0.25">
      <c r="A199" s="278">
        <v>20232</v>
      </c>
      <c r="B199" s="278" t="s">
        <v>182</v>
      </c>
      <c r="C199" s="276" t="s">
        <v>183</v>
      </c>
      <c r="D199" s="277" t="s">
        <v>273</v>
      </c>
      <c r="E199" s="278" t="s">
        <v>185</v>
      </c>
      <c r="F199" s="276" t="s">
        <v>180</v>
      </c>
      <c r="G199" s="276" t="s">
        <v>277</v>
      </c>
      <c r="H199" s="278" t="s">
        <v>70</v>
      </c>
      <c r="I199" s="276" t="s">
        <v>286</v>
      </c>
      <c r="J199" s="276">
        <v>83522</v>
      </c>
      <c r="K199" s="276">
        <v>85548</v>
      </c>
      <c r="L199" s="276">
        <v>62342.74</v>
      </c>
    </row>
    <row r="200" spans="1:12" x14ac:dyDescent="0.25">
      <c r="A200" s="278">
        <v>20232</v>
      </c>
      <c r="B200" s="278" t="s">
        <v>182</v>
      </c>
      <c r="C200" s="276" t="s">
        <v>183</v>
      </c>
      <c r="D200" s="277" t="s">
        <v>273</v>
      </c>
      <c r="E200" s="278" t="s">
        <v>185</v>
      </c>
      <c r="F200" s="276" t="s">
        <v>181</v>
      </c>
      <c r="G200" s="276" t="s">
        <v>278</v>
      </c>
      <c r="H200" s="278" t="s">
        <v>70</v>
      </c>
      <c r="I200" s="276" t="s">
        <v>286</v>
      </c>
      <c r="J200" s="276">
        <v>172516</v>
      </c>
      <c r="K200" s="276">
        <v>179161</v>
      </c>
      <c r="L200" s="276">
        <v>138515.08000000002</v>
      </c>
    </row>
    <row r="201" spans="1:12" x14ac:dyDescent="0.25">
      <c r="A201" s="278">
        <v>20232</v>
      </c>
      <c r="B201" s="278" t="s">
        <v>182</v>
      </c>
      <c r="C201" s="276" t="s">
        <v>183</v>
      </c>
      <c r="D201" s="277" t="s">
        <v>273</v>
      </c>
      <c r="E201" s="278" t="s">
        <v>185</v>
      </c>
      <c r="F201" s="276" t="s">
        <v>184</v>
      </c>
      <c r="G201" s="276" t="s">
        <v>279</v>
      </c>
      <c r="H201" s="278" t="s">
        <v>70</v>
      </c>
      <c r="I201" s="276" t="s">
        <v>286</v>
      </c>
      <c r="J201" s="276">
        <v>104914</v>
      </c>
      <c r="K201" s="276">
        <v>105379</v>
      </c>
      <c r="L201" s="276">
        <v>96649.510000000009</v>
      </c>
    </row>
    <row r="202" spans="1:12" x14ac:dyDescent="0.25">
      <c r="A202" s="278">
        <v>20232</v>
      </c>
      <c r="B202" s="278" t="s">
        <v>182</v>
      </c>
      <c r="C202" s="276" t="s">
        <v>183</v>
      </c>
      <c r="D202" s="277" t="s">
        <v>273</v>
      </c>
      <c r="E202" s="278" t="s">
        <v>186</v>
      </c>
      <c r="F202" s="276" t="s">
        <v>180</v>
      </c>
      <c r="G202" s="276" t="s">
        <v>277</v>
      </c>
      <c r="H202" s="278" t="s">
        <v>190</v>
      </c>
      <c r="I202" s="276" t="s">
        <v>285</v>
      </c>
      <c r="J202" s="276">
        <v>11756</v>
      </c>
      <c r="K202" s="276">
        <v>12752</v>
      </c>
      <c r="L202" s="276">
        <v>7520.32</v>
      </c>
    </row>
    <row r="203" spans="1:12" x14ac:dyDescent="0.25">
      <c r="A203" s="278">
        <v>20232</v>
      </c>
      <c r="B203" s="278" t="s">
        <v>182</v>
      </c>
      <c r="C203" s="276" t="s">
        <v>183</v>
      </c>
      <c r="D203" s="277" t="s">
        <v>273</v>
      </c>
      <c r="E203" s="278" t="s">
        <v>186</v>
      </c>
      <c r="F203" s="276" t="s">
        <v>181</v>
      </c>
      <c r="G203" s="276" t="s">
        <v>278</v>
      </c>
      <c r="H203" s="278" t="s">
        <v>190</v>
      </c>
      <c r="I203" s="276" t="s">
        <v>285</v>
      </c>
      <c r="J203" s="276">
        <v>11431</v>
      </c>
      <c r="K203" s="276">
        <v>14078</v>
      </c>
      <c r="L203" s="276">
        <v>9090.14</v>
      </c>
    </row>
    <row r="204" spans="1:12" x14ac:dyDescent="0.25">
      <c r="A204" s="278">
        <v>20232</v>
      </c>
      <c r="B204" s="278" t="s">
        <v>177</v>
      </c>
      <c r="C204" s="276" t="s">
        <v>178</v>
      </c>
      <c r="D204" s="277" t="s">
        <v>178</v>
      </c>
      <c r="E204" s="278" t="s">
        <v>179</v>
      </c>
      <c r="F204" s="276" t="s">
        <v>180</v>
      </c>
      <c r="G204" s="276" t="s">
        <v>277</v>
      </c>
      <c r="H204" s="278" t="s">
        <v>191</v>
      </c>
      <c r="I204" s="278" t="s">
        <v>191</v>
      </c>
      <c r="J204" s="276">
        <v>1239662</v>
      </c>
      <c r="K204" s="276">
        <v>1309255</v>
      </c>
      <c r="L204" s="276">
        <v>959097.42</v>
      </c>
    </row>
    <row r="205" spans="1:12" x14ac:dyDescent="0.25">
      <c r="A205" s="280">
        <v>20232</v>
      </c>
      <c r="B205" s="278" t="s">
        <v>177</v>
      </c>
      <c r="C205" s="276" t="s">
        <v>178</v>
      </c>
      <c r="D205" s="277" t="s">
        <v>178</v>
      </c>
      <c r="E205" s="278" t="s">
        <v>179</v>
      </c>
      <c r="F205" s="276" t="s">
        <v>181</v>
      </c>
      <c r="G205" s="276" t="s">
        <v>278</v>
      </c>
      <c r="H205" s="278" t="s">
        <v>191</v>
      </c>
      <c r="I205" s="278" t="s">
        <v>191</v>
      </c>
      <c r="J205" s="276">
        <v>1773872</v>
      </c>
      <c r="K205" s="276">
        <v>1822078</v>
      </c>
      <c r="L205" s="276">
        <v>1522390.92</v>
      </c>
    </row>
    <row r="206" spans="1:12" x14ac:dyDescent="0.25">
      <c r="A206" s="278">
        <v>20231</v>
      </c>
      <c r="B206" s="278" t="s">
        <v>182</v>
      </c>
      <c r="C206" s="276" t="s">
        <v>183</v>
      </c>
      <c r="D206" s="277" t="s">
        <v>273</v>
      </c>
      <c r="E206" s="278" t="s">
        <v>177</v>
      </c>
      <c r="F206" s="276" t="s">
        <v>180</v>
      </c>
      <c r="G206" s="276" t="s">
        <v>277</v>
      </c>
      <c r="H206" s="278" t="s">
        <v>189</v>
      </c>
      <c r="I206" s="276" t="s">
        <v>280</v>
      </c>
      <c r="J206" s="276">
        <v>4216</v>
      </c>
      <c r="K206" s="276">
        <v>4285</v>
      </c>
      <c r="L206" s="276">
        <v>3089.75</v>
      </c>
    </row>
    <row r="207" spans="1:12" x14ac:dyDescent="0.25">
      <c r="A207" s="278">
        <v>20231</v>
      </c>
      <c r="B207" s="278" t="s">
        <v>182</v>
      </c>
      <c r="C207" s="276" t="s">
        <v>183</v>
      </c>
      <c r="D207" s="277" t="s">
        <v>273</v>
      </c>
      <c r="E207" s="278" t="s">
        <v>177</v>
      </c>
      <c r="F207" s="276" t="s">
        <v>181</v>
      </c>
      <c r="G207" s="276" t="s">
        <v>278</v>
      </c>
      <c r="H207" s="278" t="s">
        <v>189</v>
      </c>
      <c r="I207" s="276" t="s">
        <v>280</v>
      </c>
      <c r="J207" s="276">
        <v>53816</v>
      </c>
      <c r="K207" s="276">
        <v>54550</v>
      </c>
      <c r="L207" s="276">
        <v>47582.14</v>
      </c>
    </row>
    <row r="208" spans="1:12" x14ac:dyDescent="0.25">
      <c r="A208" s="278">
        <v>20231</v>
      </c>
      <c r="B208" s="278" t="s">
        <v>182</v>
      </c>
      <c r="C208" s="276" t="s">
        <v>183</v>
      </c>
      <c r="D208" s="277" t="s">
        <v>273</v>
      </c>
      <c r="E208" s="278" t="s">
        <v>177</v>
      </c>
      <c r="F208" s="276" t="s">
        <v>184</v>
      </c>
      <c r="G208" s="276" t="s">
        <v>279</v>
      </c>
      <c r="H208" s="278" t="s">
        <v>189</v>
      </c>
      <c r="I208" s="276" t="s">
        <v>280</v>
      </c>
      <c r="J208" s="276">
        <v>140008</v>
      </c>
      <c r="K208" s="276">
        <v>140296</v>
      </c>
      <c r="L208" s="276">
        <v>132947.82999999999</v>
      </c>
    </row>
    <row r="209" spans="1:12" x14ac:dyDescent="0.25">
      <c r="A209" s="278">
        <v>20231</v>
      </c>
      <c r="B209" s="278" t="s">
        <v>182</v>
      </c>
      <c r="C209" s="276" t="s">
        <v>183</v>
      </c>
      <c r="D209" s="277" t="s">
        <v>273</v>
      </c>
      <c r="E209" s="278" t="s">
        <v>187</v>
      </c>
      <c r="F209" s="276" t="s">
        <v>180</v>
      </c>
      <c r="G209" s="276" t="s">
        <v>277</v>
      </c>
      <c r="H209" s="278" t="s">
        <v>281</v>
      </c>
      <c r="I209" s="276" t="s">
        <v>283</v>
      </c>
      <c r="J209" s="276">
        <v>21498</v>
      </c>
      <c r="K209" s="276">
        <v>21552</v>
      </c>
      <c r="L209" s="276">
        <v>17284.740000000002</v>
      </c>
    </row>
    <row r="210" spans="1:12" x14ac:dyDescent="0.25">
      <c r="A210" s="278">
        <v>20231</v>
      </c>
      <c r="B210" s="278" t="s">
        <v>182</v>
      </c>
      <c r="C210" s="276" t="s">
        <v>183</v>
      </c>
      <c r="D210" s="277" t="s">
        <v>273</v>
      </c>
      <c r="E210" s="278" t="s">
        <v>187</v>
      </c>
      <c r="F210" s="276" t="s">
        <v>181</v>
      </c>
      <c r="G210" s="276" t="s">
        <v>278</v>
      </c>
      <c r="H210" s="278" t="s">
        <v>281</v>
      </c>
      <c r="I210" s="276" t="s">
        <v>283</v>
      </c>
      <c r="J210" s="276">
        <v>54952</v>
      </c>
      <c r="K210" s="276">
        <v>55620</v>
      </c>
      <c r="L210" s="276">
        <v>48351.39</v>
      </c>
    </row>
    <row r="211" spans="1:12" x14ac:dyDescent="0.25">
      <c r="A211" s="278">
        <v>20231</v>
      </c>
      <c r="B211" s="278" t="s">
        <v>182</v>
      </c>
      <c r="C211" s="276" t="s">
        <v>183</v>
      </c>
      <c r="D211" s="277" t="s">
        <v>273</v>
      </c>
      <c r="E211" s="278" t="s">
        <v>187</v>
      </c>
      <c r="F211" s="276" t="s">
        <v>184</v>
      </c>
      <c r="G211" s="276" t="s">
        <v>279</v>
      </c>
      <c r="H211" s="278" t="s">
        <v>281</v>
      </c>
      <c r="I211" s="276" t="s">
        <v>283</v>
      </c>
      <c r="J211" s="276">
        <v>44408</v>
      </c>
      <c r="K211" s="276">
        <v>44530</v>
      </c>
      <c r="L211" s="276">
        <v>41713.42</v>
      </c>
    </row>
    <row r="212" spans="1:12" x14ac:dyDescent="0.25">
      <c r="A212" s="278">
        <v>20231</v>
      </c>
      <c r="B212" s="278" t="s">
        <v>182</v>
      </c>
      <c r="C212" s="276" t="s">
        <v>183</v>
      </c>
      <c r="D212" s="277" t="s">
        <v>273</v>
      </c>
      <c r="E212" s="278" t="s">
        <v>188</v>
      </c>
      <c r="F212" s="276" t="s">
        <v>180</v>
      </c>
      <c r="G212" s="276" t="s">
        <v>277</v>
      </c>
      <c r="H212" s="278" t="s">
        <v>284</v>
      </c>
      <c r="I212" s="276" t="s">
        <v>282</v>
      </c>
      <c r="J212" s="276">
        <v>7812</v>
      </c>
      <c r="K212" s="276">
        <v>8360</v>
      </c>
      <c r="L212" s="276">
        <v>5430.31</v>
      </c>
    </row>
    <row r="213" spans="1:12" x14ac:dyDescent="0.25">
      <c r="A213" s="278">
        <v>20231</v>
      </c>
      <c r="B213" s="278" t="s">
        <v>182</v>
      </c>
      <c r="C213" s="276" t="s">
        <v>183</v>
      </c>
      <c r="D213" s="277" t="s">
        <v>273</v>
      </c>
      <c r="E213" s="278" t="s">
        <v>188</v>
      </c>
      <c r="F213" s="276" t="s">
        <v>181</v>
      </c>
      <c r="G213" s="276" t="s">
        <v>278</v>
      </c>
      <c r="H213" s="278" t="s">
        <v>284</v>
      </c>
      <c r="I213" s="276" t="s">
        <v>282</v>
      </c>
      <c r="J213" s="276">
        <v>147819</v>
      </c>
      <c r="K213" s="276">
        <v>161870</v>
      </c>
      <c r="L213" s="276">
        <v>125099.74</v>
      </c>
    </row>
    <row r="214" spans="1:12" x14ac:dyDescent="0.25">
      <c r="A214" s="278">
        <v>20231</v>
      </c>
      <c r="B214" s="278" t="s">
        <v>182</v>
      </c>
      <c r="C214" s="276" t="s">
        <v>183</v>
      </c>
      <c r="D214" s="277" t="s">
        <v>273</v>
      </c>
      <c r="E214" s="278" t="s">
        <v>188</v>
      </c>
      <c r="F214" s="276" t="s">
        <v>184</v>
      </c>
      <c r="G214" s="276" t="s">
        <v>279</v>
      </c>
      <c r="H214" s="278" t="s">
        <v>284</v>
      </c>
      <c r="I214" s="276" t="s">
        <v>282</v>
      </c>
      <c r="J214" s="276">
        <v>252579</v>
      </c>
      <c r="K214" s="276">
        <v>255101</v>
      </c>
      <c r="L214" s="276">
        <v>226671.01</v>
      </c>
    </row>
    <row r="215" spans="1:12" x14ac:dyDescent="0.25">
      <c r="A215" s="278">
        <v>20231</v>
      </c>
      <c r="B215" s="278" t="s">
        <v>182</v>
      </c>
      <c r="C215" s="276" t="s">
        <v>183</v>
      </c>
      <c r="D215" s="277" t="s">
        <v>273</v>
      </c>
      <c r="E215" s="278" t="s">
        <v>185</v>
      </c>
      <c r="F215" s="276" t="s">
        <v>180</v>
      </c>
      <c r="G215" s="276" t="s">
        <v>277</v>
      </c>
      <c r="H215" s="278" t="s">
        <v>70</v>
      </c>
      <c r="I215" s="276" t="s">
        <v>286</v>
      </c>
      <c r="J215" s="276">
        <v>83057</v>
      </c>
      <c r="K215" s="276">
        <v>84761</v>
      </c>
      <c r="L215" s="276">
        <v>61615.9</v>
      </c>
    </row>
    <row r="216" spans="1:12" x14ac:dyDescent="0.25">
      <c r="A216" s="278">
        <v>20231</v>
      </c>
      <c r="B216" s="278" t="s">
        <v>182</v>
      </c>
      <c r="C216" s="276" t="s">
        <v>183</v>
      </c>
      <c r="D216" s="277" t="s">
        <v>273</v>
      </c>
      <c r="E216" s="278" t="s">
        <v>185</v>
      </c>
      <c r="F216" s="276" t="s">
        <v>181</v>
      </c>
      <c r="G216" s="276" t="s">
        <v>278</v>
      </c>
      <c r="H216" s="278" t="s">
        <v>70</v>
      </c>
      <c r="I216" s="276" t="s">
        <v>286</v>
      </c>
      <c r="J216" s="276">
        <v>172408</v>
      </c>
      <c r="K216" s="276">
        <v>178974</v>
      </c>
      <c r="L216" s="276">
        <v>137715.30000000002</v>
      </c>
    </row>
    <row r="217" spans="1:12" x14ac:dyDescent="0.25">
      <c r="A217" s="278">
        <v>20231</v>
      </c>
      <c r="B217" s="278" t="s">
        <v>182</v>
      </c>
      <c r="C217" s="276" t="s">
        <v>183</v>
      </c>
      <c r="D217" s="277" t="s">
        <v>273</v>
      </c>
      <c r="E217" s="278" t="s">
        <v>185</v>
      </c>
      <c r="F217" s="276" t="s">
        <v>184</v>
      </c>
      <c r="G217" s="276" t="s">
        <v>279</v>
      </c>
      <c r="H217" s="278" t="s">
        <v>70</v>
      </c>
      <c r="I217" s="276" t="s">
        <v>286</v>
      </c>
      <c r="J217" s="276">
        <v>106532</v>
      </c>
      <c r="K217" s="276">
        <v>106989</v>
      </c>
      <c r="L217" s="276">
        <v>97647.65</v>
      </c>
    </row>
    <row r="218" spans="1:12" x14ac:dyDescent="0.25">
      <c r="A218" s="278">
        <v>20231</v>
      </c>
      <c r="B218" s="278" t="s">
        <v>182</v>
      </c>
      <c r="C218" s="276" t="s">
        <v>183</v>
      </c>
      <c r="D218" s="277" t="s">
        <v>273</v>
      </c>
      <c r="E218" s="278" t="s">
        <v>186</v>
      </c>
      <c r="F218" s="276" t="s">
        <v>180</v>
      </c>
      <c r="G218" s="276" t="s">
        <v>277</v>
      </c>
      <c r="H218" s="278" t="s">
        <v>190</v>
      </c>
      <c r="I218" s="276" t="s">
        <v>285</v>
      </c>
      <c r="J218" s="276">
        <v>11913</v>
      </c>
      <c r="K218" s="276">
        <v>12930</v>
      </c>
      <c r="L218" s="276">
        <v>7506.32</v>
      </c>
    </row>
    <row r="219" spans="1:12" x14ac:dyDescent="0.25">
      <c r="A219" s="278">
        <v>20231</v>
      </c>
      <c r="B219" s="278" t="s">
        <v>182</v>
      </c>
      <c r="C219" s="276" t="s">
        <v>183</v>
      </c>
      <c r="D219" s="277" t="s">
        <v>273</v>
      </c>
      <c r="E219" s="278" t="s">
        <v>186</v>
      </c>
      <c r="F219" s="276" t="s">
        <v>181</v>
      </c>
      <c r="G219" s="276" t="s">
        <v>278</v>
      </c>
      <c r="H219" s="278" t="s">
        <v>190</v>
      </c>
      <c r="I219" s="276" t="s">
        <v>285</v>
      </c>
      <c r="J219" s="276">
        <v>11616</v>
      </c>
      <c r="K219" s="276">
        <v>14320</v>
      </c>
      <c r="L219" s="276">
        <v>9044.91</v>
      </c>
    </row>
    <row r="220" spans="1:12" x14ac:dyDescent="0.25">
      <c r="A220" s="278">
        <v>20231</v>
      </c>
      <c r="B220" s="278" t="s">
        <v>177</v>
      </c>
      <c r="C220" s="276" t="s">
        <v>178</v>
      </c>
      <c r="D220" s="277" t="s">
        <v>178</v>
      </c>
      <c r="E220" s="278" t="s">
        <v>179</v>
      </c>
      <c r="F220" s="276" t="s">
        <v>180</v>
      </c>
      <c r="G220" s="276" t="s">
        <v>277</v>
      </c>
      <c r="H220" s="278" t="s">
        <v>191</v>
      </c>
      <c r="I220" s="278" t="s">
        <v>191</v>
      </c>
      <c r="J220" s="276">
        <v>1230779</v>
      </c>
      <c r="K220" s="276">
        <v>1294337</v>
      </c>
      <c r="L220" s="276">
        <v>928263.14</v>
      </c>
    </row>
    <row r="221" spans="1:12" x14ac:dyDescent="0.25">
      <c r="A221" s="280">
        <v>20231</v>
      </c>
      <c r="B221" s="278" t="s">
        <v>177</v>
      </c>
      <c r="C221" s="276" t="s">
        <v>178</v>
      </c>
      <c r="D221" s="277" t="s">
        <v>178</v>
      </c>
      <c r="E221" s="278" t="s">
        <v>179</v>
      </c>
      <c r="F221" s="276" t="s">
        <v>181</v>
      </c>
      <c r="G221" s="276" t="s">
        <v>278</v>
      </c>
      <c r="H221" s="278" t="s">
        <v>191</v>
      </c>
      <c r="I221" s="278" t="s">
        <v>191</v>
      </c>
      <c r="J221" s="276">
        <v>1777284</v>
      </c>
      <c r="K221" s="276">
        <v>1822987</v>
      </c>
      <c r="L221" s="276">
        <v>1517396.52</v>
      </c>
    </row>
    <row r="222" spans="1:12" x14ac:dyDescent="0.25">
      <c r="A222" s="278">
        <v>20224</v>
      </c>
      <c r="B222" s="278" t="s">
        <v>182</v>
      </c>
      <c r="C222" s="276" t="s">
        <v>183</v>
      </c>
      <c r="D222" s="277" t="s">
        <v>273</v>
      </c>
      <c r="E222" s="278" t="s">
        <v>177</v>
      </c>
      <c r="F222" s="276" t="s">
        <v>180</v>
      </c>
      <c r="G222" s="276" t="s">
        <v>277</v>
      </c>
      <c r="H222" s="278" t="s">
        <v>189</v>
      </c>
      <c r="I222" s="276" t="s">
        <v>280</v>
      </c>
      <c r="J222" s="276">
        <v>4235</v>
      </c>
      <c r="K222" s="276">
        <v>4305</v>
      </c>
      <c r="L222" s="276">
        <v>3105.58</v>
      </c>
    </row>
    <row r="223" spans="1:12" x14ac:dyDescent="0.25">
      <c r="A223" s="278">
        <v>20224</v>
      </c>
      <c r="B223" s="278" t="s">
        <v>182</v>
      </c>
      <c r="C223" s="276" t="s">
        <v>183</v>
      </c>
      <c r="D223" s="277" t="s">
        <v>273</v>
      </c>
      <c r="E223" s="278" t="s">
        <v>177</v>
      </c>
      <c r="F223" s="276" t="s">
        <v>181</v>
      </c>
      <c r="G223" s="276" t="s">
        <v>278</v>
      </c>
      <c r="H223" s="278" t="s">
        <v>189</v>
      </c>
      <c r="I223" s="276" t="s">
        <v>280</v>
      </c>
      <c r="J223" s="276">
        <v>53432</v>
      </c>
      <c r="K223" s="276">
        <v>54185</v>
      </c>
      <c r="L223" s="276">
        <v>47627.24</v>
      </c>
    </row>
    <row r="224" spans="1:12" x14ac:dyDescent="0.25">
      <c r="A224" s="278">
        <v>20224</v>
      </c>
      <c r="B224" s="278" t="s">
        <v>182</v>
      </c>
      <c r="C224" s="276" t="s">
        <v>183</v>
      </c>
      <c r="D224" s="277" t="s">
        <v>273</v>
      </c>
      <c r="E224" s="278" t="s">
        <v>177</v>
      </c>
      <c r="F224" s="276" t="s">
        <v>184</v>
      </c>
      <c r="G224" s="276" t="s">
        <v>279</v>
      </c>
      <c r="H224" s="278" t="s">
        <v>189</v>
      </c>
      <c r="I224" s="276" t="s">
        <v>280</v>
      </c>
      <c r="J224" s="276">
        <v>140361</v>
      </c>
      <c r="K224" s="276">
        <v>140664</v>
      </c>
      <c r="L224" s="276">
        <v>133552.35</v>
      </c>
    </row>
    <row r="225" spans="1:12" x14ac:dyDescent="0.25">
      <c r="A225" s="278">
        <v>20224</v>
      </c>
      <c r="B225" s="278" t="s">
        <v>182</v>
      </c>
      <c r="C225" s="276" t="s">
        <v>183</v>
      </c>
      <c r="D225" s="277" t="s">
        <v>273</v>
      </c>
      <c r="E225" s="278" t="s">
        <v>187</v>
      </c>
      <c r="F225" s="276" t="s">
        <v>180</v>
      </c>
      <c r="G225" s="276" t="s">
        <v>277</v>
      </c>
      <c r="H225" s="278" t="s">
        <v>281</v>
      </c>
      <c r="I225" s="276" t="s">
        <v>283</v>
      </c>
      <c r="J225" s="276">
        <v>22057</v>
      </c>
      <c r="K225" s="276">
        <v>22112</v>
      </c>
      <c r="L225" s="276">
        <v>18100.79</v>
      </c>
    </row>
    <row r="226" spans="1:12" x14ac:dyDescent="0.25">
      <c r="A226" s="278">
        <v>20224</v>
      </c>
      <c r="B226" s="278" t="s">
        <v>182</v>
      </c>
      <c r="C226" s="276" t="s">
        <v>183</v>
      </c>
      <c r="D226" s="277" t="s">
        <v>273</v>
      </c>
      <c r="E226" s="278" t="s">
        <v>187</v>
      </c>
      <c r="F226" s="276" t="s">
        <v>181</v>
      </c>
      <c r="G226" s="276" t="s">
        <v>278</v>
      </c>
      <c r="H226" s="278" t="s">
        <v>281</v>
      </c>
      <c r="I226" s="276" t="s">
        <v>283</v>
      </c>
      <c r="J226" s="276">
        <v>54377</v>
      </c>
      <c r="K226" s="276">
        <v>54899</v>
      </c>
      <c r="L226" s="276">
        <v>48321.55</v>
      </c>
    </row>
    <row r="227" spans="1:12" x14ac:dyDescent="0.25">
      <c r="A227" s="278">
        <v>20224</v>
      </c>
      <c r="B227" s="278" t="s">
        <v>182</v>
      </c>
      <c r="C227" s="276" t="s">
        <v>183</v>
      </c>
      <c r="D227" s="277" t="s">
        <v>273</v>
      </c>
      <c r="E227" s="278" t="s">
        <v>187</v>
      </c>
      <c r="F227" s="276" t="s">
        <v>184</v>
      </c>
      <c r="G227" s="276" t="s">
        <v>279</v>
      </c>
      <c r="H227" s="278" t="s">
        <v>281</v>
      </c>
      <c r="I227" s="276" t="s">
        <v>283</v>
      </c>
      <c r="J227" s="276">
        <v>44191</v>
      </c>
      <c r="K227" s="276">
        <v>44310</v>
      </c>
      <c r="L227" s="276">
        <v>41370.120000000003</v>
      </c>
    </row>
    <row r="228" spans="1:12" x14ac:dyDescent="0.25">
      <c r="A228" s="278">
        <v>20224</v>
      </c>
      <c r="B228" s="278" t="s">
        <v>182</v>
      </c>
      <c r="C228" s="276" t="s">
        <v>183</v>
      </c>
      <c r="D228" s="277" t="s">
        <v>273</v>
      </c>
      <c r="E228" s="278" t="s">
        <v>188</v>
      </c>
      <c r="F228" s="276" t="s">
        <v>180</v>
      </c>
      <c r="G228" s="276" t="s">
        <v>277</v>
      </c>
      <c r="H228" s="278" t="s">
        <v>284</v>
      </c>
      <c r="I228" s="276" t="s">
        <v>282</v>
      </c>
      <c r="J228" s="276">
        <v>7659</v>
      </c>
      <c r="K228" s="276">
        <v>8172</v>
      </c>
      <c r="L228" s="276">
        <v>5397.96</v>
      </c>
    </row>
    <row r="229" spans="1:12" x14ac:dyDescent="0.25">
      <c r="A229" s="278">
        <v>20224</v>
      </c>
      <c r="B229" s="278" t="s">
        <v>182</v>
      </c>
      <c r="C229" s="276" t="s">
        <v>183</v>
      </c>
      <c r="D229" s="277" t="s">
        <v>273</v>
      </c>
      <c r="E229" s="278" t="s">
        <v>188</v>
      </c>
      <c r="F229" s="276" t="s">
        <v>181</v>
      </c>
      <c r="G229" s="276" t="s">
        <v>278</v>
      </c>
      <c r="H229" s="278" t="s">
        <v>284</v>
      </c>
      <c r="I229" s="276" t="s">
        <v>282</v>
      </c>
      <c r="J229" s="276">
        <v>149394</v>
      </c>
      <c r="K229" s="276">
        <v>162336</v>
      </c>
      <c r="L229" s="276">
        <v>129912.34</v>
      </c>
    </row>
    <row r="230" spans="1:12" x14ac:dyDescent="0.25">
      <c r="A230" s="278">
        <v>20224</v>
      </c>
      <c r="B230" s="278" t="s">
        <v>182</v>
      </c>
      <c r="C230" s="276" t="s">
        <v>183</v>
      </c>
      <c r="D230" s="277" t="s">
        <v>273</v>
      </c>
      <c r="E230" s="278" t="s">
        <v>188</v>
      </c>
      <c r="F230" s="276" t="s">
        <v>184</v>
      </c>
      <c r="G230" s="276" t="s">
        <v>279</v>
      </c>
      <c r="H230" s="278" t="s">
        <v>284</v>
      </c>
      <c r="I230" s="276" t="s">
        <v>282</v>
      </c>
      <c r="J230" s="276">
        <v>245462</v>
      </c>
      <c r="K230" s="276">
        <v>247839</v>
      </c>
      <c r="L230" s="276">
        <v>220331.32</v>
      </c>
    </row>
    <row r="231" spans="1:12" x14ac:dyDescent="0.25">
      <c r="A231" s="278">
        <v>20224</v>
      </c>
      <c r="B231" s="278" t="s">
        <v>182</v>
      </c>
      <c r="C231" s="276" t="s">
        <v>183</v>
      </c>
      <c r="D231" s="277" t="s">
        <v>273</v>
      </c>
      <c r="E231" s="278" t="s">
        <v>185</v>
      </c>
      <c r="F231" s="276" t="s">
        <v>180</v>
      </c>
      <c r="G231" s="276" t="s">
        <v>277</v>
      </c>
      <c r="H231" s="278" t="s">
        <v>70</v>
      </c>
      <c r="I231" s="276" t="s">
        <v>286</v>
      </c>
      <c r="J231" s="276">
        <v>85102</v>
      </c>
      <c r="K231" s="276">
        <v>89225</v>
      </c>
      <c r="L231" s="276">
        <v>64483.67</v>
      </c>
    </row>
    <row r="232" spans="1:12" x14ac:dyDescent="0.25">
      <c r="A232" s="278">
        <v>20224</v>
      </c>
      <c r="B232" s="278" t="s">
        <v>182</v>
      </c>
      <c r="C232" s="276" t="s">
        <v>183</v>
      </c>
      <c r="D232" s="277" t="s">
        <v>273</v>
      </c>
      <c r="E232" s="278" t="s">
        <v>185</v>
      </c>
      <c r="F232" s="276" t="s">
        <v>181</v>
      </c>
      <c r="G232" s="276" t="s">
        <v>278</v>
      </c>
      <c r="H232" s="278" t="s">
        <v>70</v>
      </c>
      <c r="I232" s="276" t="s">
        <v>286</v>
      </c>
      <c r="J232" s="276">
        <v>169108</v>
      </c>
      <c r="K232" s="276">
        <v>175488</v>
      </c>
      <c r="L232" s="276">
        <v>136031.27000000002</v>
      </c>
    </row>
    <row r="233" spans="1:12" x14ac:dyDescent="0.25">
      <c r="A233" s="278">
        <v>20224</v>
      </c>
      <c r="B233" s="278" t="s">
        <v>182</v>
      </c>
      <c r="C233" s="276" t="s">
        <v>183</v>
      </c>
      <c r="D233" s="277" t="s">
        <v>273</v>
      </c>
      <c r="E233" s="278" t="s">
        <v>185</v>
      </c>
      <c r="F233" s="276" t="s">
        <v>184</v>
      </c>
      <c r="G233" s="276" t="s">
        <v>279</v>
      </c>
      <c r="H233" s="278" t="s">
        <v>70</v>
      </c>
      <c r="I233" s="276" t="s">
        <v>286</v>
      </c>
      <c r="J233" s="276">
        <v>106941</v>
      </c>
      <c r="K233" s="276">
        <v>107405</v>
      </c>
      <c r="L233" s="276">
        <v>98043.53</v>
      </c>
    </row>
    <row r="234" spans="1:12" x14ac:dyDescent="0.25">
      <c r="A234" s="278">
        <v>20224</v>
      </c>
      <c r="B234" s="278" t="s">
        <v>182</v>
      </c>
      <c r="C234" s="276" t="s">
        <v>183</v>
      </c>
      <c r="D234" s="277" t="s">
        <v>273</v>
      </c>
      <c r="E234" s="278" t="s">
        <v>186</v>
      </c>
      <c r="F234" s="276" t="s">
        <v>180</v>
      </c>
      <c r="G234" s="276" t="s">
        <v>277</v>
      </c>
      <c r="H234" s="278" t="s">
        <v>190</v>
      </c>
      <c r="I234" s="276" t="s">
        <v>285</v>
      </c>
      <c r="J234" s="276">
        <v>11738</v>
      </c>
      <c r="K234" s="276">
        <v>12684</v>
      </c>
      <c r="L234" s="276">
        <v>7509.99</v>
      </c>
    </row>
    <row r="235" spans="1:12" x14ac:dyDescent="0.25">
      <c r="A235" s="278">
        <v>20224</v>
      </c>
      <c r="B235" s="278" t="s">
        <v>182</v>
      </c>
      <c r="C235" s="276" t="s">
        <v>183</v>
      </c>
      <c r="D235" s="277" t="s">
        <v>273</v>
      </c>
      <c r="E235" s="278" t="s">
        <v>186</v>
      </c>
      <c r="F235" s="276" t="s">
        <v>181</v>
      </c>
      <c r="G235" s="276" t="s">
        <v>278</v>
      </c>
      <c r="H235" s="278" t="s">
        <v>190</v>
      </c>
      <c r="I235" s="276" t="s">
        <v>285</v>
      </c>
      <c r="J235" s="276">
        <v>11423</v>
      </c>
      <c r="K235" s="276">
        <v>13931</v>
      </c>
      <c r="L235" s="276">
        <v>9043.41</v>
      </c>
    </row>
    <row r="236" spans="1:12" x14ac:dyDescent="0.25">
      <c r="A236" s="278">
        <v>20224</v>
      </c>
      <c r="B236" s="278" t="s">
        <v>177</v>
      </c>
      <c r="C236" s="276" t="s">
        <v>178</v>
      </c>
      <c r="D236" s="277" t="s">
        <v>178</v>
      </c>
      <c r="E236" s="278" t="s">
        <v>179</v>
      </c>
      <c r="F236" s="276" t="s">
        <v>180</v>
      </c>
      <c r="G236" s="276" t="s">
        <v>277</v>
      </c>
      <c r="H236" s="278" t="s">
        <v>191</v>
      </c>
      <c r="I236" s="278" t="s">
        <v>191</v>
      </c>
      <c r="J236" s="276">
        <v>1216901</v>
      </c>
      <c r="K236" s="276">
        <v>1272274</v>
      </c>
      <c r="L236" s="276">
        <v>962551.04</v>
      </c>
    </row>
    <row r="237" spans="1:12" x14ac:dyDescent="0.25">
      <c r="A237" s="280">
        <v>20224</v>
      </c>
      <c r="B237" s="278" t="s">
        <v>177</v>
      </c>
      <c r="C237" s="276" t="s">
        <v>178</v>
      </c>
      <c r="D237" s="277" t="s">
        <v>178</v>
      </c>
      <c r="E237" s="278" t="s">
        <v>179</v>
      </c>
      <c r="F237" s="276" t="s">
        <v>181</v>
      </c>
      <c r="G237" s="276" t="s">
        <v>278</v>
      </c>
      <c r="H237" s="278" t="s">
        <v>191</v>
      </c>
      <c r="I237" s="278" t="s">
        <v>191</v>
      </c>
      <c r="J237" s="276">
        <v>1769874</v>
      </c>
      <c r="K237" s="276">
        <v>1812410</v>
      </c>
      <c r="L237" s="276">
        <v>1531014.86</v>
      </c>
    </row>
    <row r="238" spans="1:12" x14ac:dyDescent="0.25">
      <c r="A238" s="278">
        <v>20223</v>
      </c>
      <c r="B238" s="278" t="s">
        <v>182</v>
      </c>
      <c r="C238" s="276" t="s">
        <v>183</v>
      </c>
      <c r="D238" s="277" t="s">
        <v>273</v>
      </c>
      <c r="E238" s="278" t="s">
        <v>177</v>
      </c>
      <c r="F238" s="276" t="s">
        <v>180</v>
      </c>
      <c r="G238" s="276" t="s">
        <v>277</v>
      </c>
      <c r="H238" s="278" t="s">
        <v>189</v>
      </c>
      <c r="I238" s="276" t="s">
        <v>280</v>
      </c>
      <c r="J238" s="276">
        <v>4253</v>
      </c>
      <c r="K238" s="276">
        <v>4318</v>
      </c>
      <c r="L238" s="276">
        <v>3124.28</v>
      </c>
    </row>
    <row r="239" spans="1:12" x14ac:dyDescent="0.25">
      <c r="A239" s="278">
        <v>20223</v>
      </c>
      <c r="B239" s="278" t="s">
        <v>182</v>
      </c>
      <c r="C239" s="276" t="s">
        <v>183</v>
      </c>
      <c r="D239" s="277" t="s">
        <v>273</v>
      </c>
      <c r="E239" s="278" t="s">
        <v>177</v>
      </c>
      <c r="F239" s="276" t="s">
        <v>181</v>
      </c>
      <c r="G239" s="276" t="s">
        <v>278</v>
      </c>
      <c r="H239" s="278" t="s">
        <v>189</v>
      </c>
      <c r="I239" s="276" t="s">
        <v>280</v>
      </c>
      <c r="J239" s="276">
        <v>52574</v>
      </c>
      <c r="K239" s="276">
        <v>53244</v>
      </c>
      <c r="L239" s="276">
        <v>46492.61</v>
      </c>
    </row>
    <row r="240" spans="1:12" x14ac:dyDescent="0.25">
      <c r="A240" s="278">
        <v>20223</v>
      </c>
      <c r="B240" s="278" t="s">
        <v>182</v>
      </c>
      <c r="C240" s="276" t="s">
        <v>183</v>
      </c>
      <c r="D240" s="277" t="s">
        <v>273</v>
      </c>
      <c r="E240" s="278" t="s">
        <v>177</v>
      </c>
      <c r="F240" s="276" t="s">
        <v>184</v>
      </c>
      <c r="G240" s="276" t="s">
        <v>279</v>
      </c>
      <c r="H240" s="278" t="s">
        <v>189</v>
      </c>
      <c r="I240" s="276" t="s">
        <v>280</v>
      </c>
      <c r="J240" s="276">
        <v>140181</v>
      </c>
      <c r="K240" s="276">
        <v>140491</v>
      </c>
      <c r="L240" s="276">
        <v>132108.51</v>
      </c>
    </row>
    <row r="241" spans="1:12" x14ac:dyDescent="0.25">
      <c r="A241" s="278">
        <v>20223</v>
      </c>
      <c r="B241" s="278" t="s">
        <v>182</v>
      </c>
      <c r="C241" s="276" t="s">
        <v>183</v>
      </c>
      <c r="D241" s="277" t="s">
        <v>273</v>
      </c>
      <c r="E241" s="278" t="s">
        <v>187</v>
      </c>
      <c r="F241" s="276" t="s">
        <v>180</v>
      </c>
      <c r="G241" s="276" t="s">
        <v>277</v>
      </c>
      <c r="H241" s="278" t="s">
        <v>281</v>
      </c>
      <c r="I241" s="276" t="s">
        <v>283</v>
      </c>
      <c r="J241" s="276">
        <v>22069</v>
      </c>
      <c r="K241" s="276">
        <v>22124</v>
      </c>
      <c r="L241" s="276">
        <v>17984.599999999999</v>
      </c>
    </row>
    <row r="242" spans="1:12" x14ac:dyDescent="0.25">
      <c r="A242" s="278">
        <v>20223</v>
      </c>
      <c r="B242" s="278" t="s">
        <v>182</v>
      </c>
      <c r="C242" s="276" t="s">
        <v>183</v>
      </c>
      <c r="D242" s="277" t="s">
        <v>273</v>
      </c>
      <c r="E242" s="278" t="s">
        <v>187</v>
      </c>
      <c r="F242" s="276" t="s">
        <v>181</v>
      </c>
      <c r="G242" s="276" t="s">
        <v>278</v>
      </c>
      <c r="H242" s="278" t="s">
        <v>281</v>
      </c>
      <c r="I242" s="276" t="s">
        <v>283</v>
      </c>
      <c r="J242" s="276">
        <v>54188</v>
      </c>
      <c r="K242" s="276">
        <v>54786</v>
      </c>
      <c r="L242" s="276">
        <v>47305.16</v>
      </c>
    </row>
    <row r="243" spans="1:12" x14ac:dyDescent="0.25">
      <c r="A243" s="278">
        <v>20223</v>
      </c>
      <c r="B243" s="278" t="s">
        <v>182</v>
      </c>
      <c r="C243" s="276" t="s">
        <v>183</v>
      </c>
      <c r="D243" s="277" t="s">
        <v>273</v>
      </c>
      <c r="E243" s="278" t="s">
        <v>187</v>
      </c>
      <c r="F243" s="276" t="s">
        <v>184</v>
      </c>
      <c r="G243" s="276" t="s">
        <v>279</v>
      </c>
      <c r="H243" s="278" t="s">
        <v>281</v>
      </c>
      <c r="I243" s="276" t="s">
        <v>283</v>
      </c>
      <c r="J243" s="276">
        <v>43323</v>
      </c>
      <c r="K243" s="276">
        <v>43430</v>
      </c>
      <c r="L243" s="276">
        <v>40377.949999999997</v>
      </c>
    </row>
    <row r="244" spans="1:12" x14ac:dyDescent="0.25">
      <c r="A244" s="278">
        <v>20223</v>
      </c>
      <c r="B244" s="278" t="s">
        <v>182</v>
      </c>
      <c r="C244" s="276" t="s">
        <v>183</v>
      </c>
      <c r="D244" s="277" t="s">
        <v>273</v>
      </c>
      <c r="E244" s="278" t="s">
        <v>188</v>
      </c>
      <c r="F244" s="276" t="s">
        <v>180</v>
      </c>
      <c r="G244" s="276" t="s">
        <v>277</v>
      </c>
      <c r="H244" s="278" t="s">
        <v>284</v>
      </c>
      <c r="I244" s="276" t="s">
        <v>282</v>
      </c>
      <c r="J244" s="276">
        <v>7452</v>
      </c>
      <c r="K244" s="276">
        <v>8074</v>
      </c>
      <c r="L244" s="276">
        <v>4172.3</v>
      </c>
    </row>
    <row r="245" spans="1:12" x14ac:dyDescent="0.25">
      <c r="A245" s="278">
        <v>20223</v>
      </c>
      <c r="B245" s="278" t="s">
        <v>182</v>
      </c>
      <c r="C245" s="276" t="s">
        <v>183</v>
      </c>
      <c r="D245" s="277" t="s">
        <v>273</v>
      </c>
      <c r="E245" s="278" t="s">
        <v>188</v>
      </c>
      <c r="F245" s="276" t="s">
        <v>181</v>
      </c>
      <c r="G245" s="276" t="s">
        <v>278</v>
      </c>
      <c r="H245" s="278" t="s">
        <v>284</v>
      </c>
      <c r="I245" s="276" t="s">
        <v>282</v>
      </c>
      <c r="J245" s="276">
        <v>142428</v>
      </c>
      <c r="K245" s="276">
        <v>154762</v>
      </c>
      <c r="L245" s="276">
        <v>77801.84</v>
      </c>
    </row>
    <row r="246" spans="1:12" x14ac:dyDescent="0.25">
      <c r="A246" s="278">
        <v>20223</v>
      </c>
      <c r="B246" s="278" t="s">
        <v>182</v>
      </c>
      <c r="C246" s="276" t="s">
        <v>183</v>
      </c>
      <c r="D246" s="277" t="s">
        <v>273</v>
      </c>
      <c r="E246" s="278" t="s">
        <v>188</v>
      </c>
      <c r="F246" s="276" t="s">
        <v>184</v>
      </c>
      <c r="G246" s="276" t="s">
        <v>279</v>
      </c>
      <c r="H246" s="278" t="s">
        <v>284</v>
      </c>
      <c r="I246" s="276" t="s">
        <v>282</v>
      </c>
      <c r="J246" s="276">
        <v>248134</v>
      </c>
      <c r="K246" s="276">
        <v>250762</v>
      </c>
      <c r="L246" s="276">
        <v>228831.64</v>
      </c>
    </row>
    <row r="247" spans="1:12" x14ac:dyDescent="0.25">
      <c r="A247" s="278">
        <v>20223</v>
      </c>
      <c r="B247" s="278" t="s">
        <v>182</v>
      </c>
      <c r="C247" s="276" t="s">
        <v>183</v>
      </c>
      <c r="D247" s="277" t="s">
        <v>273</v>
      </c>
      <c r="E247" s="278" t="s">
        <v>185</v>
      </c>
      <c r="F247" s="276" t="s">
        <v>180</v>
      </c>
      <c r="G247" s="276" t="s">
        <v>277</v>
      </c>
      <c r="H247" s="278" t="s">
        <v>70</v>
      </c>
      <c r="I247" s="276" t="s">
        <v>286</v>
      </c>
      <c r="J247" s="276">
        <v>85984</v>
      </c>
      <c r="K247" s="276">
        <v>89884</v>
      </c>
      <c r="L247" s="276">
        <v>64364.17</v>
      </c>
    </row>
    <row r="248" spans="1:12" x14ac:dyDescent="0.25">
      <c r="A248" s="278">
        <v>20223</v>
      </c>
      <c r="B248" s="278" t="s">
        <v>182</v>
      </c>
      <c r="C248" s="276" t="s">
        <v>183</v>
      </c>
      <c r="D248" s="277" t="s">
        <v>273</v>
      </c>
      <c r="E248" s="278" t="s">
        <v>185</v>
      </c>
      <c r="F248" s="276" t="s">
        <v>181</v>
      </c>
      <c r="G248" s="276" t="s">
        <v>278</v>
      </c>
      <c r="H248" s="278" t="s">
        <v>70</v>
      </c>
      <c r="I248" s="276" t="s">
        <v>286</v>
      </c>
      <c r="J248" s="276">
        <v>167937</v>
      </c>
      <c r="K248" s="276">
        <v>173823</v>
      </c>
      <c r="L248" s="276">
        <v>132332.66</v>
      </c>
    </row>
    <row r="249" spans="1:12" x14ac:dyDescent="0.25">
      <c r="A249" s="278">
        <v>20223</v>
      </c>
      <c r="B249" s="278" t="s">
        <v>182</v>
      </c>
      <c r="C249" s="276" t="s">
        <v>183</v>
      </c>
      <c r="D249" s="277" t="s">
        <v>273</v>
      </c>
      <c r="E249" s="278" t="s">
        <v>185</v>
      </c>
      <c r="F249" s="276" t="s">
        <v>184</v>
      </c>
      <c r="G249" s="276" t="s">
        <v>279</v>
      </c>
      <c r="H249" s="278" t="s">
        <v>70</v>
      </c>
      <c r="I249" s="276" t="s">
        <v>286</v>
      </c>
      <c r="J249" s="276">
        <v>106921</v>
      </c>
      <c r="K249" s="276">
        <v>107373</v>
      </c>
      <c r="L249" s="276">
        <v>98152.13</v>
      </c>
    </row>
    <row r="250" spans="1:12" x14ac:dyDescent="0.25">
      <c r="A250" s="278">
        <v>20223</v>
      </c>
      <c r="B250" s="278" t="s">
        <v>182</v>
      </c>
      <c r="C250" s="276" t="s">
        <v>183</v>
      </c>
      <c r="D250" s="277" t="s">
        <v>273</v>
      </c>
      <c r="E250" s="278" t="s">
        <v>186</v>
      </c>
      <c r="F250" s="276" t="s">
        <v>180</v>
      </c>
      <c r="G250" s="276" t="s">
        <v>277</v>
      </c>
      <c r="H250" s="278" t="s">
        <v>190</v>
      </c>
      <c r="I250" s="276" t="s">
        <v>285</v>
      </c>
      <c r="J250" s="276">
        <v>11735</v>
      </c>
      <c r="K250" s="276">
        <v>12748</v>
      </c>
      <c r="L250" s="276">
        <v>6459.11</v>
      </c>
    </row>
    <row r="251" spans="1:12" x14ac:dyDescent="0.25">
      <c r="A251" s="278">
        <v>20223</v>
      </c>
      <c r="B251" s="278" t="s">
        <v>182</v>
      </c>
      <c r="C251" s="276" t="s">
        <v>183</v>
      </c>
      <c r="D251" s="277" t="s">
        <v>273</v>
      </c>
      <c r="E251" s="278" t="s">
        <v>186</v>
      </c>
      <c r="F251" s="276" t="s">
        <v>181</v>
      </c>
      <c r="G251" s="276" t="s">
        <v>278</v>
      </c>
      <c r="H251" s="278" t="s">
        <v>190</v>
      </c>
      <c r="I251" s="276" t="s">
        <v>285</v>
      </c>
      <c r="J251" s="276">
        <v>11281</v>
      </c>
      <c r="K251" s="276">
        <v>13711</v>
      </c>
      <c r="L251" s="276">
        <v>8421.6899999999987</v>
      </c>
    </row>
    <row r="252" spans="1:12" x14ac:dyDescent="0.25">
      <c r="A252" s="278">
        <v>20223</v>
      </c>
      <c r="B252" s="278" t="s">
        <v>177</v>
      </c>
      <c r="C252" s="276" t="s">
        <v>178</v>
      </c>
      <c r="D252" s="277" t="s">
        <v>178</v>
      </c>
      <c r="E252" s="278" t="s">
        <v>179</v>
      </c>
      <c r="F252" s="276" t="s">
        <v>180</v>
      </c>
      <c r="G252" s="276" t="s">
        <v>277</v>
      </c>
      <c r="H252" s="278" t="s">
        <v>191</v>
      </c>
      <c r="I252" s="278" t="s">
        <v>191</v>
      </c>
      <c r="J252" s="276">
        <v>1250081</v>
      </c>
      <c r="K252" s="276">
        <v>1315263</v>
      </c>
      <c r="L252" s="276">
        <v>960661.95</v>
      </c>
    </row>
    <row r="253" spans="1:12" x14ac:dyDescent="0.25">
      <c r="A253" s="280">
        <v>20223</v>
      </c>
      <c r="B253" s="278" t="s">
        <v>177</v>
      </c>
      <c r="C253" s="276" t="s">
        <v>178</v>
      </c>
      <c r="D253" s="277" t="s">
        <v>178</v>
      </c>
      <c r="E253" s="278" t="s">
        <v>179</v>
      </c>
      <c r="F253" s="276" t="s">
        <v>181</v>
      </c>
      <c r="G253" s="276" t="s">
        <v>278</v>
      </c>
      <c r="H253" s="278" t="s">
        <v>191</v>
      </c>
      <c r="I253" s="278" t="s">
        <v>191</v>
      </c>
      <c r="J253" s="276">
        <v>1764631</v>
      </c>
      <c r="K253" s="276">
        <v>1809396</v>
      </c>
      <c r="L253" s="276">
        <v>1487163.33</v>
      </c>
    </row>
    <row r="254" spans="1:12" x14ac:dyDescent="0.25">
      <c r="A254" s="278">
        <v>20222</v>
      </c>
      <c r="B254" s="278" t="s">
        <v>182</v>
      </c>
      <c r="C254" s="276" t="s">
        <v>183</v>
      </c>
      <c r="D254" s="277" t="s">
        <v>273</v>
      </c>
      <c r="E254" s="278" t="s">
        <v>177</v>
      </c>
      <c r="F254" s="276" t="s">
        <v>180</v>
      </c>
      <c r="G254" s="276" t="s">
        <v>277</v>
      </c>
      <c r="H254" s="278" t="s">
        <v>189</v>
      </c>
      <c r="I254" s="276" t="s">
        <v>280</v>
      </c>
      <c r="J254" s="276">
        <v>4323</v>
      </c>
      <c r="K254" s="276">
        <v>4399</v>
      </c>
      <c r="L254" s="276">
        <v>3185.9</v>
      </c>
    </row>
    <row r="255" spans="1:12" x14ac:dyDescent="0.25">
      <c r="A255" s="278">
        <v>20222</v>
      </c>
      <c r="B255" s="278" t="s">
        <v>182</v>
      </c>
      <c r="C255" s="276" t="s">
        <v>183</v>
      </c>
      <c r="D255" s="277" t="s">
        <v>273</v>
      </c>
      <c r="E255" s="278" t="s">
        <v>177</v>
      </c>
      <c r="F255" s="276" t="s">
        <v>181</v>
      </c>
      <c r="G255" s="276" t="s">
        <v>278</v>
      </c>
      <c r="H255" s="278" t="s">
        <v>189</v>
      </c>
      <c r="I255" s="276" t="s">
        <v>280</v>
      </c>
      <c r="J255" s="276">
        <v>52403</v>
      </c>
      <c r="K255" s="276">
        <v>53172</v>
      </c>
      <c r="L255" s="276">
        <v>46726.32</v>
      </c>
    </row>
    <row r="256" spans="1:12" x14ac:dyDescent="0.25">
      <c r="A256" s="278">
        <v>20222</v>
      </c>
      <c r="B256" s="278" t="s">
        <v>182</v>
      </c>
      <c r="C256" s="276" t="s">
        <v>183</v>
      </c>
      <c r="D256" s="277" t="s">
        <v>273</v>
      </c>
      <c r="E256" s="278" t="s">
        <v>177</v>
      </c>
      <c r="F256" s="276" t="s">
        <v>184</v>
      </c>
      <c r="G256" s="276" t="s">
        <v>279</v>
      </c>
      <c r="H256" s="278" t="s">
        <v>189</v>
      </c>
      <c r="I256" s="276" t="s">
        <v>280</v>
      </c>
      <c r="J256" s="276">
        <v>139641</v>
      </c>
      <c r="K256" s="276">
        <v>139941</v>
      </c>
      <c r="L256" s="276">
        <v>132947.69</v>
      </c>
    </row>
    <row r="257" spans="1:12" x14ac:dyDescent="0.25">
      <c r="A257" s="278">
        <v>20222</v>
      </c>
      <c r="B257" s="278" t="s">
        <v>182</v>
      </c>
      <c r="C257" s="276" t="s">
        <v>183</v>
      </c>
      <c r="D257" s="277" t="s">
        <v>273</v>
      </c>
      <c r="E257" s="278" t="s">
        <v>187</v>
      </c>
      <c r="F257" s="276" t="s">
        <v>180</v>
      </c>
      <c r="G257" s="276" t="s">
        <v>277</v>
      </c>
      <c r="H257" s="278" t="s">
        <v>281</v>
      </c>
      <c r="I257" s="276" t="s">
        <v>283</v>
      </c>
      <c r="J257" s="276">
        <v>22044</v>
      </c>
      <c r="K257" s="276">
        <v>22101</v>
      </c>
      <c r="L257" s="276">
        <v>17819.52</v>
      </c>
    </row>
    <row r="258" spans="1:12" x14ac:dyDescent="0.25">
      <c r="A258" s="278">
        <v>20222</v>
      </c>
      <c r="B258" s="278" t="s">
        <v>182</v>
      </c>
      <c r="C258" s="276" t="s">
        <v>183</v>
      </c>
      <c r="D258" s="277" t="s">
        <v>273</v>
      </c>
      <c r="E258" s="278" t="s">
        <v>187</v>
      </c>
      <c r="F258" s="276" t="s">
        <v>181</v>
      </c>
      <c r="G258" s="276" t="s">
        <v>278</v>
      </c>
      <c r="H258" s="278" t="s">
        <v>281</v>
      </c>
      <c r="I258" s="276" t="s">
        <v>283</v>
      </c>
      <c r="J258" s="276">
        <v>53758</v>
      </c>
      <c r="K258" s="276">
        <v>54305</v>
      </c>
      <c r="L258" s="276">
        <v>47623.81</v>
      </c>
    </row>
    <row r="259" spans="1:12" x14ac:dyDescent="0.25">
      <c r="A259" s="278">
        <v>20222</v>
      </c>
      <c r="B259" s="278" t="s">
        <v>182</v>
      </c>
      <c r="C259" s="276" t="s">
        <v>183</v>
      </c>
      <c r="D259" s="277" t="s">
        <v>273</v>
      </c>
      <c r="E259" s="278" t="s">
        <v>187</v>
      </c>
      <c r="F259" s="276" t="s">
        <v>184</v>
      </c>
      <c r="G259" s="276" t="s">
        <v>279</v>
      </c>
      <c r="H259" s="278" t="s">
        <v>281</v>
      </c>
      <c r="I259" s="276" t="s">
        <v>283</v>
      </c>
      <c r="J259" s="276">
        <v>42960</v>
      </c>
      <c r="K259" s="276">
        <v>43074</v>
      </c>
      <c r="L259" s="276">
        <v>40332.5</v>
      </c>
    </row>
    <row r="260" spans="1:12" x14ac:dyDescent="0.25">
      <c r="A260" s="278">
        <v>20222</v>
      </c>
      <c r="B260" s="278" t="s">
        <v>182</v>
      </c>
      <c r="C260" s="276" t="s">
        <v>183</v>
      </c>
      <c r="D260" s="277" t="s">
        <v>273</v>
      </c>
      <c r="E260" s="278" t="s">
        <v>188</v>
      </c>
      <c r="F260" s="276" t="s">
        <v>180</v>
      </c>
      <c r="G260" s="276" t="s">
        <v>277</v>
      </c>
      <c r="H260" s="278" t="s">
        <v>284</v>
      </c>
      <c r="I260" s="276" t="s">
        <v>282</v>
      </c>
      <c r="J260" s="276">
        <v>7742</v>
      </c>
      <c r="K260" s="276">
        <v>8324</v>
      </c>
      <c r="L260" s="276">
        <v>5432.27</v>
      </c>
    </row>
    <row r="261" spans="1:12" x14ac:dyDescent="0.25">
      <c r="A261" s="278">
        <v>20222</v>
      </c>
      <c r="B261" s="278" t="s">
        <v>182</v>
      </c>
      <c r="C261" s="276" t="s">
        <v>183</v>
      </c>
      <c r="D261" s="277" t="s">
        <v>273</v>
      </c>
      <c r="E261" s="278" t="s">
        <v>188</v>
      </c>
      <c r="F261" s="276" t="s">
        <v>181</v>
      </c>
      <c r="G261" s="276" t="s">
        <v>278</v>
      </c>
      <c r="H261" s="278" t="s">
        <v>284</v>
      </c>
      <c r="I261" s="276" t="s">
        <v>282</v>
      </c>
      <c r="J261" s="276">
        <v>145844</v>
      </c>
      <c r="K261" s="276">
        <v>158127</v>
      </c>
      <c r="L261" s="276">
        <v>126301.57</v>
      </c>
    </row>
    <row r="262" spans="1:12" x14ac:dyDescent="0.25">
      <c r="A262" s="278">
        <v>20222</v>
      </c>
      <c r="B262" s="278" t="s">
        <v>182</v>
      </c>
      <c r="C262" s="276" t="s">
        <v>183</v>
      </c>
      <c r="D262" s="277" t="s">
        <v>273</v>
      </c>
      <c r="E262" s="278" t="s">
        <v>188</v>
      </c>
      <c r="F262" s="276" t="s">
        <v>184</v>
      </c>
      <c r="G262" s="276" t="s">
        <v>279</v>
      </c>
      <c r="H262" s="278" t="s">
        <v>284</v>
      </c>
      <c r="I262" s="276" t="s">
        <v>282</v>
      </c>
      <c r="J262" s="276">
        <v>248133</v>
      </c>
      <c r="K262" s="276">
        <v>250556</v>
      </c>
      <c r="L262" s="276">
        <v>224118.77</v>
      </c>
    </row>
    <row r="263" spans="1:12" x14ac:dyDescent="0.25">
      <c r="A263" s="278">
        <v>20222</v>
      </c>
      <c r="B263" s="278" t="s">
        <v>182</v>
      </c>
      <c r="C263" s="276" t="s">
        <v>183</v>
      </c>
      <c r="D263" s="277" t="s">
        <v>273</v>
      </c>
      <c r="E263" s="278" t="s">
        <v>185</v>
      </c>
      <c r="F263" s="276" t="s">
        <v>180</v>
      </c>
      <c r="G263" s="276" t="s">
        <v>277</v>
      </c>
      <c r="H263" s="278" t="s">
        <v>70</v>
      </c>
      <c r="I263" s="276" t="s">
        <v>286</v>
      </c>
      <c r="J263" s="276">
        <v>86301</v>
      </c>
      <c r="K263" s="276">
        <v>90399</v>
      </c>
      <c r="L263" s="276">
        <v>64867.770000000004</v>
      </c>
    </row>
    <row r="264" spans="1:12" x14ac:dyDescent="0.25">
      <c r="A264" s="278">
        <v>20222</v>
      </c>
      <c r="B264" s="278" t="s">
        <v>182</v>
      </c>
      <c r="C264" s="276" t="s">
        <v>183</v>
      </c>
      <c r="D264" s="277" t="s">
        <v>273</v>
      </c>
      <c r="E264" s="278" t="s">
        <v>185</v>
      </c>
      <c r="F264" s="276" t="s">
        <v>181</v>
      </c>
      <c r="G264" s="276" t="s">
        <v>278</v>
      </c>
      <c r="H264" s="278" t="s">
        <v>70</v>
      </c>
      <c r="I264" s="276" t="s">
        <v>286</v>
      </c>
      <c r="J264" s="276">
        <v>165788</v>
      </c>
      <c r="K264" s="276">
        <v>172824</v>
      </c>
      <c r="L264" s="276">
        <v>133028.08000000002</v>
      </c>
    </row>
    <row r="265" spans="1:12" x14ac:dyDescent="0.25">
      <c r="A265" s="278">
        <v>20222</v>
      </c>
      <c r="B265" s="278" t="s">
        <v>182</v>
      </c>
      <c r="C265" s="276" t="s">
        <v>183</v>
      </c>
      <c r="D265" s="277" t="s">
        <v>273</v>
      </c>
      <c r="E265" s="278" t="s">
        <v>185</v>
      </c>
      <c r="F265" s="276" t="s">
        <v>184</v>
      </c>
      <c r="G265" s="276" t="s">
        <v>279</v>
      </c>
      <c r="H265" s="278" t="s">
        <v>70</v>
      </c>
      <c r="I265" s="276" t="s">
        <v>286</v>
      </c>
      <c r="J265" s="276">
        <v>107956</v>
      </c>
      <c r="K265" s="276">
        <v>108422</v>
      </c>
      <c r="L265" s="276">
        <v>99232.88</v>
      </c>
    </row>
    <row r="266" spans="1:12" x14ac:dyDescent="0.25">
      <c r="A266" s="278">
        <v>20222</v>
      </c>
      <c r="B266" s="278" t="s">
        <v>182</v>
      </c>
      <c r="C266" s="276" t="s">
        <v>183</v>
      </c>
      <c r="D266" s="277" t="s">
        <v>273</v>
      </c>
      <c r="E266" s="278" t="s">
        <v>186</v>
      </c>
      <c r="F266" s="276" t="s">
        <v>180</v>
      </c>
      <c r="G266" s="276" t="s">
        <v>277</v>
      </c>
      <c r="H266" s="278" t="s">
        <v>190</v>
      </c>
      <c r="I266" s="276" t="s">
        <v>285</v>
      </c>
      <c r="J266" s="276">
        <v>11739</v>
      </c>
      <c r="K266" s="276">
        <v>12757</v>
      </c>
      <c r="L266" s="276">
        <v>7509.6500000000005</v>
      </c>
    </row>
    <row r="267" spans="1:12" x14ac:dyDescent="0.25">
      <c r="A267" s="278">
        <v>20222</v>
      </c>
      <c r="B267" s="278" t="s">
        <v>182</v>
      </c>
      <c r="C267" s="276" t="s">
        <v>183</v>
      </c>
      <c r="D267" s="277" t="s">
        <v>273</v>
      </c>
      <c r="E267" s="278" t="s">
        <v>186</v>
      </c>
      <c r="F267" s="276" t="s">
        <v>181</v>
      </c>
      <c r="G267" s="276" t="s">
        <v>278</v>
      </c>
      <c r="H267" s="278" t="s">
        <v>190</v>
      </c>
      <c r="I267" s="276" t="s">
        <v>285</v>
      </c>
      <c r="J267" s="276">
        <v>11380</v>
      </c>
      <c r="K267" s="276">
        <v>14114</v>
      </c>
      <c r="L267" s="276">
        <v>9062.380000000001</v>
      </c>
    </row>
    <row r="268" spans="1:12" x14ac:dyDescent="0.25">
      <c r="A268" s="278">
        <v>20222</v>
      </c>
      <c r="B268" s="278" t="s">
        <v>177</v>
      </c>
      <c r="C268" s="276" t="s">
        <v>178</v>
      </c>
      <c r="D268" s="277" t="s">
        <v>178</v>
      </c>
      <c r="E268" s="278" t="s">
        <v>179</v>
      </c>
      <c r="F268" s="276" t="s">
        <v>180</v>
      </c>
      <c r="G268" s="276" t="s">
        <v>277</v>
      </c>
      <c r="H268" s="278" t="s">
        <v>191</v>
      </c>
      <c r="I268" s="278" t="s">
        <v>191</v>
      </c>
      <c r="J268" s="276">
        <v>1248027</v>
      </c>
      <c r="K268" s="276">
        <v>1315017</v>
      </c>
      <c r="L268" s="276">
        <v>961190.86</v>
      </c>
    </row>
    <row r="269" spans="1:12" x14ac:dyDescent="0.25">
      <c r="A269" s="280">
        <v>20222</v>
      </c>
      <c r="B269" s="278" t="s">
        <v>177</v>
      </c>
      <c r="C269" s="276" t="s">
        <v>178</v>
      </c>
      <c r="D269" s="277" t="s">
        <v>178</v>
      </c>
      <c r="E269" s="278" t="s">
        <v>179</v>
      </c>
      <c r="F269" s="276" t="s">
        <v>181</v>
      </c>
      <c r="G269" s="276" t="s">
        <v>278</v>
      </c>
      <c r="H269" s="278" t="s">
        <v>191</v>
      </c>
      <c r="I269" s="278" t="s">
        <v>191</v>
      </c>
      <c r="J269" s="276">
        <v>1745450</v>
      </c>
      <c r="K269" s="276">
        <v>1788904</v>
      </c>
      <c r="L269" s="276">
        <v>1491437.77</v>
      </c>
    </row>
    <row r="270" spans="1:12" x14ac:dyDescent="0.25">
      <c r="A270" s="278">
        <v>20221</v>
      </c>
      <c r="B270" s="278" t="s">
        <v>182</v>
      </c>
      <c r="C270" s="276" t="s">
        <v>183</v>
      </c>
      <c r="D270" s="277" t="s">
        <v>273</v>
      </c>
      <c r="E270" s="278" t="s">
        <v>177</v>
      </c>
      <c r="F270" s="276" t="s">
        <v>180</v>
      </c>
      <c r="G270" s="276" t="s">
        <v>277</v>
      </c>
      <c r="H270" s="278" t="s">
        <v>189</v>
      </c>
      <c r="I270" s="276" t="s">
        <v>280</v>
      </c>
      <c r="J270" s="276">
        <v>4412</v>
      </c>
      <c r="K270" s="276">
        <v>4485</v>
      </c>
      <c r="L270" s="276">
        <v>3230.66</v>
      </c>
    </row>
    <row r="271" spans="1:12" x14ac:dyDescent="0.25">
      <c r="A271" s="278">
        <v>20221</v>
      </c>
      <c r="B271" s="278" t="s">
        <v>182</v>
      </c>
      <c r="C271" s="276" t="s">
        <v>183</v>
      </c>
      <c r="D271" s="277" t="s">
        <v>273</v>
      </c>
      <c r="E271" s="278" t="s">
        <v>177</v>
      </c>
      <c r="F271" s="276" t="s">
        <v>181</v>
      </c>
      <c r="G271" s="276" t="s">
        <v>278</v>
      </c>
      <c r="H271" s="278" t="s">
        <v>189</v>
      </c>
      <c r="I271" s="276" t="s">
        <v>280</v>
      </c>
      <c r="J271" s="276">
        <v>52676</v>
      </c>
      <c r="K271" s="276">
        <v>53336</v>
      </c>
      <c r="L271" s="276">
        <v>47139.42</v>
      </c>
    </row>
    <row r="272" spans="1:12" x14ac:dyDescent="0.25">
      <c r="A272" s="278">
        <v>20221</v>
      </c>
      <c r="B272" s="278" t="s">
        <v>182</v>
      </c>
      <c r="C272" s="276" t="s">
        <v>183</v>
      </c>
      <c r="D272" s="277" t="s">
        <v>273</v>
      </c>
      <c r="E272" s="278" t="s">
        <v>177</v>
      </c>
      <c r="F272" s="276" t="s">
        <v>184</v>
      </c>
      <c r="G272" s="276" t="s">
        <v>279</v>
      </c>
      <c r="H272" s="278" t="s">
        <v>189</v>
      </c>
      <c r="I272" s="276" t="s">
        <v>280</v>
      </c>
      <c r="J272" s="276">
        <v>141011</v>
      </c>
      <c r="K272" s="276">
        <v>141321</v>
      </c>
      <c r="L272" s="276">
        <v>133881.46</v>
      </c>
    </row>
    <row r="273" spans="1:12" x14ac:dyDescent="0.25">
      <c r="A273" s="278">
        <v>20221</v>
      </c>
      <c r="B273" s="278" t="s">
        <v>182</v>
      </c>
      <c r="C273" s="276" t="s">
        <v>183</v>
      </c>
      <c r="D273" s="277" t="s">
        <v>273</v>
      </c>
      <c r="E273" s="278" t="s">
        <v>187</v>
      </c>
      <c r="F273" s="276" t="s">
        <v>180</v>
      </c>
      <c r="G273" s="276" t="s">
        <v>277</v>
      </c>
      <c r="H273" s="278" t="s">
        <v>281</v>
      </c>
      <c r="I273" s="276" t="s">
        <v>283</v>
      </c>
      <c r="J273" s="276">
        <v>21888</v>
      </c>
      <c r="K273" s="276">
        <v>21949</v>
      </c>
      <c r="L273" s="276">
        <v>17936.95</v>
      </c>
    </row>
    <row r="274" spans="1:12" x14ac:dyDescent="0.25">
      <c r="A274" s="278">
        <v>20221</v>
      </c>
      <c r="B274" s="278" t="s">
        <v>182</v>
      </c>
      <c r="C274" s="276" t="s">
        <v>183</v>
      </c>
      <c r="D274" s="277" t="s">
        <v>273</v>
      </c>
      <c r="E274" s="278" t="s">
        <v>187</v>
      </c>
      <c r="F274" s="276" t="s">
        <v>181</v>
      </c>
      <c r="G274" s="276" t="s">
        <v>278</v>
      </c>
      <c r="H274" s="278" t="s">
        <v>281</v>
      </c>
      <c r="I274" s="276" t="s">
        <v>283</v>
      </c>
      <c r="J274" s="276">
        <v>54702</v>
      </c>
      <c r="K274" s="276">
        <v>55330</v>
      </c>
      <c r="L274" s="276">
        <v>48598.18</v>
      </c>
    </row>
    <row r="275" spans="1:12" x14ac:dyDescent="0.25">
      <c r="A275" s="278">
        <v>20221</v>
      </c>
      <c r="B275" s="278" t="s">
        <v>182</v>
      </c>
      <c r="C275" s="276" t="s">
        <v>183</v>
      </c>
      <c r="D275" s="277" t="s">
        <v>273</v>
      </c>
      <c r="E275" s="278" t="s">
        <v>187</v>
      </c>
      <c r="F275" s="276" t="s">
        <v>184</v>
      </c>
      <c r="G275" s="276" t="s">
        <v>279</v>
      </c>
      <c r="H275" s="278" t="s">
        <v>281</v>
      </c>
      <c r="I275" s="276" t="s">
        <v>283</v>
      </c>
      <c r="J275" s="276">
        <v>42517</v>
      </c>
      <c r="K275" s="276">
        <v>42629</v>
      </c>
      <c r="L275" s="276">
        <v>39889.24</v>
      </c>
    </row>
    <row r="276" spans="1:12" x14ac:dyDescent="0.25">
      <c r="A276" s="278">
        <v>20221</v>
      </c>
      <c r="B276" s="278" t="s">
        <v>182</v>
      </c>
      <c r="C276" s="276" t="s">
        <v>183</v>
      </c>
      <c r="D276" s="277" t="s">
        <v>273</v>
      </c>
      <c r="E276" s="278" t="s">
        <v>188</v>
      </c>
      <c r="F276" s="276" t="s">
        <v>180</v>
      </c>
      <c r="G276" s="276" t="s">
        <v>277</v>
      </c>
      <c r="H276" s="278" t="s">
        <v>284</v>
      </c>
      <c r="I276" s="276" t="s">
        <v>282</v>
      </c>
      <c r="J276" s="276">
        <v>7718</v>
      </c>
      <c r="K276" s="276">
        <v>8279</v>
      </c>
      <c r="L276" s="276">
        <v>5341.37</v>
      </c>
    </row>
    <row r="277" spans="1:12" x14ac:dyDescent="0.25">
      <c r="A277" s="278">
        <v>20221</v>
      </c>
      <c r="B277" s="278" t="s">
        <v>182</v>
      </c>
      <c r="C277" s="276" t="s">
        <v>183</v>
      </c>
      <c r="D277" s="277" t="s">
        <v>273</v>
      </c>
      <c r="E277" s="278" t="s">
        <v>188</v>
      </c>
      <c r="F277" s="276" t="s">
        <v>181</v>
      </c>
      <c r="G277" s="276" t="s">
        <v>278</v>
      </c>
      <c r="H277" s="278" t="s">
        <v>284</v>
      </c>
      <c r="I277" s="276" t="s">
        <v>282</v>
      </c>
      <c r="J277" s="276">
        <v>143922</v>
      </c>
      <c r="K277" s="276">
        <v>157344</v>
      </c>
      <c r="L277" s="276">
        <v>124591.05</v>
      </c>
    </row>
    <row r="278" spans="1:12" x14ac:dyDescent="0.25">
      <c r="A278" s="278">
        <v>20221</v>
      </c>
      <c r="B278" s="278" t="s">
        <v>182</v>
      </c>
      <c r="C278" s="276" t="s">
        <v>183</v>
      </c>
      <c r="D278" s="277" t="s">
        <v>273</v>
      </c>
      <c r="E278" s="278" t="s">
        <v>188</v>
      </c>
      <c r="F278" s="276" t="s">
        <v>184</v>
      </c>
      <c r="G278" s="276" t="s">
        <v>279</v>
      </c>
      <c r="H278" s="278" t="s">
        <v>284</v>
      </c>
      <c r="I278" s="276" t="s">
        <v>282</v>
      </c>
      <c r="J278" s="276">
        <v>250057</v>
      </c>
      <c r="K278" s="276">
        <v>252498</v>
      </c>
      <c r="L278" s="276">
        <v>224921.57</v>
      </c>
    </row>
    <row r="279" spans="1:12" x14ac:dyDescent="0.25">
      <c r="A279" s="278">
        <v>20221</v>
      </c>
      <c r="B279" s="278" t="s">
        <v>182</v>
      </c>
      <c r="C279" s="276" t="s">
        <v>183</v>
      </c>
      <c r="D279" s="277" t="s">
        <v>273</v>
      </c>
      <c r="E279" s="278" t="s">
        <v>185</v>
      </c>
      <c r="F279" s="276" t="s">
        <v>180</v>
      </c>
      <c r="G279" s="276" t="s">
        <v>277</v>
      </c>
      <c r="H279" s="278" t="s">
        <v>70</v>
      </c>
      <c r="I279" s="276" t="s">
        <v>286</v>
      </c>
      <c r="J279" s="276">
        <v>86183</v>
      </c>
      <c r="K279" s="276">
        <v>90027</v>
      </c>
      <c r="L279" s="276">
        <v>64575.46</v>
      </c>
    </row>
    <row r="280" spans="1:12" x14ac:dyDescent="0.25">
      <c r="A280" s="278">
        <v>20221</v>
      </c>
      <c r="B280" s="278" t="s">
        <v>182</v>
      </c>
      <c r="C280" s="276" t="s">
        <v>183</v>
      </c>
      <c r="D280" s="277" t="s">
        <v>273</v>
      </c>
      <c r="E280" s="278" t="s">
        <v>185</v>
      </c>
      <c r="F280" s="276" t="s">
        <v>181</v>
      </c>
      <c r="G280" s="276" t="s">
        <v>278</v>
      </c>
      <c r="H280" s="278" t="s">
        <v>70</v>
      </c>
      <c r="I280" s="276" t="s">
        <v>286</v>
      </c>
      <c r="J280" s="276">
        <v>165692</v>
      </c>
      <c r="K280" s="276">
        <v>172687</v>
      </c>
      <c r="L280" s="276">
        <v>132731.51</v>
      </c>
    </row>
    <row r="281" spans="1:12" x14ac:dyDescent="0.25">
      <c r="A281" s="278">
        <v>20221</v>
      </c>
      <c r="B281" s="278" t="s">
        <v>182</v>
      </c>
      <c r="C281" s="276" t="s">
        <v>183</v>
      </c>
      <c r="D281" s="277" t="s">
        <v>273</v>
      </c>
      <c r="E281" s="278" t="s">
        <v>185</v>
      </c>
      <c r="F281" s="276" t="s">
        <v>184</v>
      </c>
      <c r="G281" s="276" t="s">
        <v>279</v>
      </c>
      <c r="H281" s="278" t="s">
        <v>70</v>
      </c>
      <c r="I281" s="276" t="s">
        <v>286</v>
      </c>
      <c r="J281" s="276">
        <v>109695</v>
      </c>
      <c r="K281" s="276">
        <v>110174</v>
      </c>
      <c r="L281" s="276">
        <v>100588.37</v>
      </c>
    </row>
    <row r="282" spans="1:12" x14ac:dyDescent="0.25">
      <c r="A282" s="278">
        <v>20221</v>
      </c>
      <c r="B282" s="278" t="s">
        <v>182</v>
      </c>
      <c r="C282" s="276" t="s">
        <v>183</v>
      </c>
      <c r="D282" s="277" t="s">
        <v>273</v>
      </c>
      <c r="E282" s="278" t="s">
        <v>186</v>
      </c>
      <c r="F282" s="276" t="s">
        <v>180</v>
      </c>
      <c r="G282" s="276" t="s">
        <v>277</v>
      </c>
      <c r="H282" s="278" t="s">
        <v>190</v>
      </c>
      <c r="I282" s="276" t="s">
        <v>285</v>
      </c>
      <c r="J282" s="276">
        <v>11913</v>
      </c>
      <c r="K282" s="276">
        <v>12933</v>
      </c>
      <c r="L282" s="276">
        <v>7493.73</v>
      </c>
    </row>
    <row r="283" spans="1:12" x14ac:dyDescent="0.25">
      <c r="A283" s="278">
        <v>20221</v>
      </c>
      <c r="B283" s="278" t="s">
        <v>182</v>
      </c>
      <c r="C283" s="276" t="s">
        <v>183</v>
      </c>
      <c r="D283" s="277" t="s">
        <v>273</v>
      </c>
      <c r="E283" s="278" t="s">
        <v>186</v>
      </c>
      <c r="F283" s="276" t="s">
        <v>181</v>
      </c>
      <c r="G283" s="276" t="s">
        <v>278</v>
      </c>
      <c r="H283" s="278" t="s">
        <v>190</v>
      </c>
      <c r="I283" s="276" t="s">
        <v>285</v>
      </c>
      <c r="J283" s="276">
        <v>11484</v>
      </c>
      <c r="K283" s="276">
        <v>14274</v>
      </c>
      <c r="L283" s="276">
        <v>8990.17</v>
      </c>
    </row>
    <row r="284" spans="1:12" x14ac:dyDescent="0.25">
      <c r="A284" s="278">
        <v>20221</v>
      </c>
      <c r="B284" s="278" t="s">
        <v>177</v>
      </c>
      <c r="C284" s="276" t="s">
        <v>178</v>
      </c>
      <c r="D284" s="277" t="s">
        <v>178</v>
      </c>
      <c r="E284" s="278" t="s">
        <v>179</v>
      </c>
      <c r="F284" s="276" t="s">
        <v>180</v>
      </c>
      <c r="G284" s="276" t="s">
        <v>277</v>
      </c>
      <c r="H284" s="278" t="s">
        <v>191</v>
      </c>
      <c r="I284" s="278" t="s">
        <v>191</v>
      </c>
      <c r="J284" s="276">
        <v>1236436</v>
      </c>
      <c r="K284" s="276">
        <v>1297776</v>
      </c>
      <c r="L284" s="276">
        <v>926483.72</v>
      </c>
    </row>
    <row r="285" spans="1:12" x14ac:dyDescent="0.25">
      <c r="A285" s="280">
        <v>20221</v>
      </c>
      <c r="B285" s="278" t="s">
        <v>177</v>
      </c>
      <c r="C285" s="276" t="s">
        <v>178</v>
      </c>
      <c r="D285" s="277" t="s">
        <v>178</v>
      </c>
      <c r="E285" s="278" t="s">
        <v>179</v>
      </c>
      <c r="F285" s="276" t="s">
        <v>181</v>
      </c>
      <c r="G285" s="276" t="s">
        <v>278</v>
      </c>
      <c r="H285" s="278" t="s">
        <v>191</v>
      </c>
      <c r="I285" s="278" t="s">
        <v>191</v>
      </c>
      <c r="J285" s="276">
        <v>1746370</v>
      </c>
      <c r="K285" s="276">
        <v>1788533</v>
      </c>
      <c r="L285" s="276">
        <v>1482169.35</v>
      </c>
    </row>
  </sheetData>
  <sortState xmlns:xlrd2="http://schemas.microsoft.com/office/spreadsheetml/2017/richdata2" ref="A14:L29">
    <sortCondition ref="D14:D29"/>
    <sortCondition ref="E14:E29"/>
  </sortState>
  <pageMargins left="0.7" right="0.7" top="0.75" bottom="0.75" header="0.3" footer="0.3"/>
  <pageSetup paperSize="9" orientation="portrait" horizontalDpi="90" verticalDpi="9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97AC8-E740-42AB-81A8-C65DB2BBA5C5}">
  <dimension ref="A1:K253"/>
  <sheetViews>
    <sheetView topLeftCell="F1" zoomScale="85" zoomScaleNormal="85" workbookViewId="0">
      <selection activeCell="L1" sqref="L1:Z1048576"/>
    </sheetView>
  </sheetViews>
  <sheetFormatPr defaultColWidth="8.85546875" defaultRowHeight="15" x14ac:dyDescent="0.25"/>
  <cols>
    <col min="1" max="1" width="10.85546875" style="276" customWidth="1"/>
    <col min="2" max="2" width="10.5703125" style="276" customWidth="1"/>
    <col min="3" max="4" width="18.7109375" style="276" customWidth="1"/>
    <col min="5" max="5" width="10.42578125" style="276" customWidth="1"/>
    <col min="6" max="6" width="23.28515625" style="276" customWidth="1"/>
    <col min="7" max="7" width="27.140625" style="276" customWidth="1"/>
    <col min="8" max="10" width="18.140625" style="276" customWidth="1"/>
    <col min="11" max="11" width="11.28515625" style="276" customWidth="1"/>
    <col min="12" max="16384" width="8.85546875" style="276"/>
  </cols>
  <sheetData>
    <row r="1" spans="1:11" s="277" customFormat="1" ht="30" customHeight="1" x14ac:dyDescent="0.25">
      <c r="A1" s="316" t="s">
        <v>153</v>
      </c>
      <c r="B1" s="316" t="s">
        <v>261</v>
      </c>
      <c r="C1" s="316" t="s">
        <v>287</v>
      </c>
      <c r="D1" s="316" t="s">
        <v>288</v>
      </c>
      <c r="E1" s="316" t="s">
        <v>260</v>
      </c>
      <c r="F1" s="316" t="s">
        <v>297</v>
      </c>
      <c r="G1" s="316" t="s">
        <v>296</v>
      </c>
      <c r="H1" s="311" t="s">
        <v>267</v>
      </c>
      <c r="I1" s="311" t="s">
        <v>268</v>
      </c>
      <c r="J1" s="311" t="s">
        <v>269</v>
      </c>
      <c r="K1" s="287"/>
    </row>
    <row r="2" spans="1:11" x14ac:dyDescent="0.25">
      <c r="A2" s="278">
        <v>20262</v>
      </c>
      <c r="B2" s="278" t="s">
        <v>229</v>
      </c>
      <c r="C2" s="276" t="s">
        <v>291</v>
      </c>
      <c r="D2" s="276" t="s">
        <v>292</v>
      </c>
      <c r="E2" s="278" t="s">
        <v>229</v>
      </c>
      <c r="F2" s="276" t="s">
        <v>292</v>
      </c>
      <c r="G2" s="276" t="s">
        <v>291</v>
      </c>
      <c r="H2" s="322">
        <v>18000</v>
      </c>
      <c r="I2" s="322">
        <v>18500</v>
      </c>
      <c r="J2" s="322">
        <v>13500</v>
      </c>
      <c r="K2" s="314"/>
    </row>
    <row r="3" spans="1:11" x14ac:dyDescent="0.25">
      <c r="A3" s="278">
        <v>20262</v>
      </c>
      <c r="B3" s="278" t="s">
        <v>234</v>
      </c>
      <c r="C3" s="276" t="s">
        <v>363</v>
      </c>
      <c r="D3" s="276" t="s">
        <v>364</v>
      </c>
      <c r="E3" s="278" t="s">
        <v>234</v>
      </c>
      <c r="F3" s="276" t="s">
        <v>364</v>
      </c>
      <c r="G3" s="276" t="s">
        <v>363</v>
      </c>
      <c r="H3" s="322">
        <v>70900</v>
      </c>
      <c r="I3" s="322">
        <v>71800</v>
      </c>
      <c r="J3" s="322">
        <v>58600</v>
      </c>
      <c r="K3" s="314"/>
    </row>
    <row r="4" spans="1:11" x14ac:dyDescent="0.25">
      <c r="A4" s="278">
        <v>20262</v>
      </c>
      <c r="B4" s="278" t="s">
        <v>232</v>
      </c>
      <c r="C4" s="276" t="s">
        <v>138</v>
      </c>
      <c r="D4" s="276" t="s">
        <v>293</v>
      </c>
      <c r="E4" s="278" t="s">
        <v>231</v>
      </c>
      <c r="F4" s="276" t="s">
        <v>365</v>
      </c>
      <c r="G4" s="276" t="s">
        <v>366</v>
      </c>
      <c r="H4" s="322">
        <v>16000</v>
      </c>
      <c r="I4" s="322">
        <v>16100</v>
      </c>
      <c r="J4" s="322">
        <v>13700</v>
      </c>
      <c r="K4" s="314"/>
    </row>
    <row r="5" spans="1:11" x14ac:dyDescent="0.25">
      <c r="A5" s="278">
        <v>20262</v>
      </c>
      <c r="B5" s="278" t="s">
        <v>248</v>
      </c>
      <c r="C5" s="276" t="s">
        <v>40</v>
      </c>
      <c r="D5" s="288" t="s">
        <v>294</v>
      </c>
      <c r="E5" s="278" t="s">
        <v>256</v>
      </c>
      <c r="F5" s="276" t="s">
        <v>367</v>
      </c>
      <c r="G5" s="276" t="s">
        <v>126</v>
      </c>
      <c r="H5" s="322">
        <v>688900</v>
      </c>
      <c r="I5" s="322">
        <v>719700</v>
      </c>
      <c r="J5" s="322">
        <v>583100</v>
      </c>
      <c r="K5" s="314"/>
    </row>
    <row r="6" spans="1:11" x14ac:dyDescent="0.25">
      <c r="A6" s="278">
        <v>20262</v>
      </c>
      <c r="B6" s="278" t="s">
        <v>248</v>
      </c>
      <c r="C6" s="276" t="s">
        <v>40</v>
      </c>
      <c r="D6" s="288" t="s">
        <v>294</v>
      </c>
      <c r="E6" s="278" t="s">
        <v>254</v>
      </c>
      <c r="F6" s="276" t="s">
        <v>368</v>
      </c>
      <c r="G6" s="276" t="s">
        <v>369</v>
      </c>
      <c r="H6" s="322">
        <v>433400</v>
      </c>
      <c r="I6" s="322">
        <v>450600</v>
      </c>
      <c r="J6" s="322">
        <v>370900</v>
      </c>
      <c r="K6" s="314"/>
    </row>
    <row r="7" spans="1:11" x14ac:dyDescent="0.25">
      <c r="A7" s="278">
        <v>20262</v>
      </c>
      <c r="B7" s="278" t="s">
        <v>248</v>
      </c>
      <c r="C7" s="276" t="s">
        <v>40</v>
      </c>
      <c r="D7" s="288" t="s">
        <v>294</v>
      </c>
      <c r="E7" s="278" t="s">
        <v>252</v>
      </c>
      <c r="F7" s="276" t="s">
        <v>306</v>
      </c>
      <c r="G7" s="276" t="s">
        <v>130</v>
      </c>
      <c r="H7" s="322">
        <v>438600</v>
      </c>
      <c r="I7" s="322">
        <v>461600</v>
      </c>
      <c r="J7" s="322">
        <v>372000</v>
      </c>
      <c r="K7" s="314"/>
    </row>
    <row r="8" spans="1:11" x14ac:dyDescent="0.25">
      <c r="A8" s="278">
        <v>20262</v>
      </c>
      <c r="B8" s="278" t="s">
        <v>248</v>
      </c>
      <c r="C8" s="276" t="s">
        <v>40</v>
      </c>
      <c r="D8" s="288" t="s">
        <v>294</v>
      </c>
      <c r="E8" s="278" t="s">
        <v>250</v>
      </c>
      <c r="F8" s="276" t="s">
        <v>305</v>
      </c>
      <c r="G8" s="276" t="s">
        <v>129</v>
      </c>
      <c r="H8" s="322">
        <v>606400</v>
      </c>
      <c r="I8" s="322">
        <v>633800</v>
      </c>
      <c r="J8" s="322">
        <v>516000</v>
      </c>
      <c r="K8" s="314"/>
    </row>
    <row r="9" spans="1:11" x14ac:dyDescent="0.25">
      <c r="A9" s="278">
        <v>20262</v>
      </c>
      <c r="B9" s="278" t="s">
        <v>248</v>
      </c>
      <c r="C9" s="276" t="s">
        <v>40</v>
      </c>
      <c r="D9" s="288" t="s">
        <v>294</v>
      </c>
      <c r="E9" s="278" t="s">
        <v>247</v>
      </c>
      <c r="F9" s="276" t="s">
        <v>370</v>
      </c>
      <c r="G9" s="276" t="s">
        <v>371</v>
      </c>
      <c r="H9" s="322">
        <v>314000</v>
      </c>
      <c r="I9" s="322">
        <v>329300</v>
      </c>
      <c r="J9" s="322">
        <v>257300</v>
      </c>
      <c r="K9" s="314"/>
    </row>
    <row r="10" spans="1:11" x14ac:dyDescent="0.25">
      <c r="A10" s="278">
        <v>20262</v>
      </c>
      <c r="B10" s="278" t="s">
        <v>237</v>
      </c>
      <c r="C10" s="276" t="s">
        <v>41</v>
      </c>
      <c r="D10" s="276" t="s">
        <v>295</v>
      </c>
      <c r="E10" s="278" t="s">
        <v>245</v>
      </c>
      <c r="F10" s="276" t="s">
        <v>372</v>
      </c>
      <c r="G10" s="276" t="s">
        <v>373</v>
      </c>
      <c r="H10" s="322">
        <v>134800</v>
      </c>
      <c r="I10" s="322">
        <v>139100</v>
      </c>
      <c r="J10" s="322">
        <v>115000</v>
      </c>
      <c r="K10" s="314"/>
    </row>
    <row r="11" spans="1:11" x14ac:dyDescent="0.25">
      <c r="A11" s="278">
        <v>20262</v>
      </c>
      <c r="B11" s="278" t="s">
        <v>237</v>
      </c>
      <c r="C11" s="276" t="s">
        <v>41</v>
      </c>
      <c r="D11" s="276" t="s">
        <v>295</v>
      </c>
      <c r="E11" s="278" t="s">
        <v>243</v>
      </c>
      <c r="F11" s="276" t="s">
        <v>374</v>
      </c>
      <c r="G11" s="276" t="s">
        <v>132</v>
      </c>
      <c r="H11" s="322">
        <v>431800</v>
      </c>
      <c r="I11" s="322">
        <v>443900</v>
      </c>
      <c r="J11" s="322">
        <v>350000</v>
      </c>
      <c r="K11" s="314"/>
    </row>
    <row r="12" spans="1:11" x14ac:dyDescent="0.25">
      <c r="A12" s="278">
        <v>20262</v>
      </c>
      <c r="B12" s="278" t="s">
        <v>237</v>
      </c>
      <c r="C12" s="276" t="s">
        <v>41</v>
      </c>
      <c r="D12" s="276" t="s">
        <v>295</v>
      </c>
      <c r="E12" s="278" t="s">
        <v>241</v>
      </c>
      <c r="F12" s="276" t="s">
        <v>375</v>
      </c>
      <c r="G12" s="276" t="s">
        <v>133</v>
      </c>
      <c r="H12" s="322">
        <v>364500</v>
      </c>
      <c r="I12" s="322">
        <v>378100</v>
      </c>
      <c r="J12" s="322">
        <v>299100</v>
      </c>
      <c r="K12" s="314"/>
    </row>
    <row r="13" spans="1:11" x14ac:dyDescent="0.25">
      <c r="A13" s="278">
        <v>20262</v>
      </c>
      <c r="B13" s="278" t="s">
        <v>237</v>
      </c>
      <c r="C13" s="276" t="s">
        <v>41</v>
      </c>
      <c r="D13" s="276" t="s">
        <v>295</v>
      </c>
      <c r="E13" s="278" t="s">
        <v>239</v>
      </c>
      <c r="F13" s="276" t="s">
        <v>376</v>
      </c>
      <c r="G13" s="276" t="s">
        <v>134</v>
      </c>
      <c r="H13" s="322">
        <v>72800</v>
      </c>
      <c r="I13" s="322">
        <v>75600</v>
      </c>
      <c r="J13" s="322">
        <v>58500</v>
      </c>
      <c r="K13" s="314"/>
    </row>
    <row r="14" spans="1:11" x14ac:dyDescent="0.25">
      <c r="A14" s="278">
        <v>20262</v>
      </c>
      <c r="B14" s="278" t="s">
        <v>237</v>
      </c>
      <c r="C14" s="276" t="s">
        <v>41</v>
      </c>
      <c r="D14" s="276" t="s">
        <v>295</v>
      </c>
      <c r="E14" s="278" t="s">
        <v>236</v>
      </c>
      <c r="F14" s="276" t="s">
        <v>377</v>
      </c>
      <c r="G14" s="276" t="s">
        <v>135</v>
      </c>
      <c r="H14" s="322">
        <v>176600</v>
      </c>
      <c r="I14" s="322">
        <v>182600</v>
      </c>
      <c r="J14" s="322">
        <v>146900</v>
      </c>
      <c r="K14" s="314"/>
    </row>
    <row r="15" spans="1:11" x14ac:dyDescent="0.25">
      <c r="A15" s="278">
        <v>20262</v>
      </c>
      <c r="B15" s="278" t="s">
        <v>258</v>
      </c>
      <c r="C15" s="276" t="s">
        <v>360</v>
      </c>
      <c r="D15" s="276" t="s">
        <v>344</v>
      </c>
      <c r="E15" s="278" t="s">
        <v>258</v>
      </c>
      <c r="F15" s="276" t="s">
        <v>361</v>
      </c>
      <c r="G15" s="276" t="s">
        <v>362</v>
      </c>
      <c r="H15" s="322">
        <v>352300</v>
      </c>
      <c r="I15" s="322">
        <v>365300</v>
      </c>
      <c r="J15" s="322">
        <v>295400</v>
      </c>
      <c r="K15" s="314"/>
    </row>
    <row r="16" spans="1:11" x14ac:dyDescent="0.25">
      <c r="A16" s="278">
        <v>20261</v>
      </c>
      <c r="B16" s="278" t="s">
        <v>229</v>
      </c>
      <c r="C16" s="276" t="s">
        <v>291</v>
      </c>
      <c r="D16" s="276" t="s">
        <v>292</v>
      </c>
      <c r="E16" s="278" t="s">
        <v>229</v>
      </c>
      <c r="F16" s="276" t="s">
        <v>292</v>
      </c>
      <c r="G16" s="276" t="s">
        <v>291</v>
      </c>
      <c r="H16" s="276">
        <v>17656</v>
      </c>
      <c r="I16" s="276">
        <v>18012</v>
      </c>
      <c r="J16" s="304">
        <v>13707.18</v>
      </c>
      <c r="K16" s="304"/>
    </row>
    <row r="17" spans="1:11" x14ac:dyDescent="0.25">
      <c r="A17" s="278">
        <v>20261</v>
      </c>
      <c r="B17" s="278" t="s">
        <v>234</v>
      </c>
      <c r="C17" s="276" t="s">
        <v>363</v>
      </c>
      <c r="D17" s="276" t="s">
        <v>364</v>
      </c>
      <c r="E17" s="278" t="s">
        <v>234</v>
      </c>
      <c r="F17" s="276" t="s">
        <v>364</v>
      </c>
      <c r="G17" s="276" t="s">
        <v>363</v>
      </c>
      <c r="H17" s="276">
        <v>69760</v>
      </c>
      <c r="I17" s="276">
        <v>70660</v>
      </c>
      <c r="J17" s="304">
        <v>57341.73</v>
      </c>
      <c r="K17" s="304"/>
    </row>
    <row r="18" spans="1:11" x14ac:dyDescent="0.25">
      <c r="A18" s="278">
        <v>20261</v>
      </c>
      <c r="B18" s="278" t="s">
        <v>232</v>
      </c>
      <c r="C18" s="276" t="s">
        <v>138</v>
      </c>
      <c r="D18" s="276" t="s">
        <v>293</v>
      </c>
      <c r="E18" s="278" t="s">
        <v>231</v>
      </c>
      <c r="F18" s="276" t="s">
        <v>365</v>
      </c>
      <c r="G18" s="276" t="s">
        <v>366</v>
      </c>
      <c r="H18" s="276">
        <v>12674</v>
      </c>
      <c r="I18" s="276">
        <v>12776</v>
      </c>
      <c r="J18" s="304">
        <v>10789.29</v>
      </c>
      <c r="K18" s="304"/>
    </row>
    <row r="19" spans="1:11" x14ac:dyDescent="0.25">
      <c r="A19" s="278">
        <v>20261</v>
      </c>
      <c r="B19" s="278" t="s">
        <v>248</v>
      </c>
      <c r="C19" s="276" t="s">
        <v>40</v>
      </c>
      <c r="D19" s="285" t="s">
        <v>294</v>
      </c>
      <c r="E19" s="278" t="s">
        <v>256</v>
      </c>
      <c r="F19" s="276" t="s">
        <v>367</v>
      </c>
      <c r="G19" s="276" t="s">
        <v>126</v>
      </c>
      <c r="H19" s="276">
        <v>690969</v>
      </c>
      <c r="I19" s="276">
        <v>720747</v>
      </c>
      <c r="J19" s="304">
        <v>578543.9</v>
      </c>
      <c r="K19" s="304"/>
    </row>
    <row r="20" spans="1:11" x14ac:dyDescent="0.25">
      <c r="A20" s="278">
        <v>20261</v>
      </c>
      <c r="B20" s="278" t="s">
        <v>248</v>
      </c>
      <c r="C20" s="276" t="s">
        <v>40</v>
      </c>
      <c r="D20" s="285" t="s">
        <v>294</v>
      </c>
      <c r="E20" s="278" t="s">
        <v>254</v>
      </c>
      <c r="F20" s="276" t="s">
        <v>368</v>
      </c>
      <c r="G20" s="276" t="s">
        <v>369</v>
      </c>
      <c r="H20" s="276">
        <v>436099</v>
      </c>
      <c r="I20" s="276">
        <v>452820</v>
      </c>
      <c r="J20" s="304">
        <v>370594.32</v>
      </c>
      <c r="K20" s="304"/>
    </row>
    <row r="21" spans="1:11" x14ac:dyDescent="0.25">
      <c r="A21" s="278">
        <v>20261</v>
      </c>
      <c r="B21" s="278" t="s">
        <v>248</v>
      </c>
      <c r="C21" s="276" t="s">
        <v>40</v>
      </c>
      <c r="D21" s="285" t="s">
        <v>294</v>
      </c>
      <c r="E21" s="278" t="s">
        <v>252</v>
      </c>
      <c r="F21" s="276" t="s">
        <v>306</v>
      </c>
      <c r="G21" s="276" t="s">
        <v>130</v>
      </c>
      <c r="H21" s="276">
        <v>439959</v>
      </c>
      <c r="I21" s="276">
        <v>462529</v>
      </c>
      <c r="J21" s="304">
        <v>367214.91</v>
      </c>
      <c r="K21" s="304"/>
    </row>
    <row r="22" spans="1:11" x14ac:dyDescent="0.25">
      <c r="A22" s="278">
        <v>20261</v>
      </c>
      <c r="B22" s="278" t="s">
        <v>248</v>
      </c>
      <c r="C22" s="276" t="s">
        <v>40</v>
      </c>
      <c r="D22" s="285" t="s">
        <v>294</v>
      </c>
      <c r="E22" s="278" t="s">
        <v>250</v>
      </c>
      <c r="F22" s="276" t="s">
        <v>305</v>
      </c>
      <c r="G22" s="276" t="s">
        <v>129</v>
      </c>
      <c r="H22" s="276">
        <v>609908</v>
      </c>
      <c r="I22" s="276">
        <v>636745</v>
      </c>
      <c r="J22" s="304">
        <v>513444.82</v>
      </c>
      <c r="K22" s="304"/>
    </row>
    <row r="23" spans="1:11" x14ac:dyDescent="0.25">
      <c r="A23" s="278">
        <v>20261</v>
      </c>
      <c r="B23" s="278" t="s">
        <v>248</v>
      </c>
      <c r="C23" s="276" t="s">
        <v>40</v>
      </c>
      <c r="D23" s="285" t="s">
        <v>294</v>
      </c>
      <c r="E23" s="278" t="s">
        <v>247</v>
      </c>
      <c r="F23" s="276" t="s">
        <v>370</v>
      </c>
      <c r="G23" s="276" t="s">
        <v>371</v>
      </c>
      <c r="H23" s="276">
        <v>315567</v>
      </c>
      <c r="I23" s="276">
        <v>330472</v>
      </c>
      <c r="J23" s="304">
        <v>255322.61</v>
      </c>
      <c r="K23" s="304"/>
    </row>
    <row r="24" spans="1:11" x14ac:dyDescent="0.25">
      <c r="A24" s="278">
        <v>20261</v>
      </c>
      <c r="B24" s="278" t="s">
        <v>237</v>
      </c>
      <c r="C24" s="276" t="s">
        <v>41</v>
      </c>
      <c r="D24" s="276" t="s">
        <v>295</v>
      </c>
      <c r="E24" s="278" t="s">
        <v>245</v>
      </c>
      <c r="F24" s="276" t="s">
        <v>372</v>
      </c>
      <c r="G24" s="276" t="s">
        <v>373</v>
      </c>
      <c r="H24" s="276">
        <v>135305</v>
      </c>
      <c r="I24" s="276">
        <v>139655</v>
      </c>
      <c r="J24" s="304">
        <v>114656.45</v>
      </c>
      <c r="K24" s="304"/>
    </row>
    <row r="25" spans="1:11" x14ac:dyDescent="0.25">
      <c r="A25" s="278">
        <v>20261</v>
      </c>
      <c r="B25" s="278" t="s">
        <v>237</v>
      </c>
      <c r="C25" s="276" t="s">
        <v>41</v>
      </c>
      <c r="D25" s="276" t="s">
        <v>295</v>
      </c>
      <c r="E25" s="278" t="s">
        <v>243</v>
      </c>
      <c r="F25" s="276" t="s">
        <v>374</v>
      </c>
      <c r="G25" s="276" t="s">
        <v>132</v>
      </c>
      <c r="H25" s="276">
        <v>433068</v>
      </c>
      <c r="I25" s="276">
        <v>445122</v>
      </c>
      <c r="J25" s="304">
        <v>347367.08</v>
      </c>
      <c r="K25" s="304"/>
    </row>
    <row r="26" spans="1:11" x14ac:dyDescent="0.25">
      <c r="A26" s="278">
        <v>20261</v>
      </c>
      <c r="B26" s="278" t="s">
        <v>237</v>
      </c>
      <c r="C26" s="276" t="s">
        <v>41</v>
      </c>
      <c r="D26" s="276" t="s">
        <v>295</v>
      </c>
      <c r="E26" s="278" t="s">
        <v>241</v>
      </c>
      <c r="F26" s="276" t="s">
        <v>375</v>
      </c>
      <c r="G26" s="276" t="s">
        <v>133</v>
      </c>
      <c r="H26" s="276">
        <v>365165</v>
      </c>
      <c r="I26" s="276">
        <v>378366</v>
      </c>
      <c r="J26" s="304">
        <v>296531.64</v>
      </c>
      <c r="K26" s="304"/>
    </row>
    <row r="27" spans="1:11" x14ac:dyDescent="0.25">
      <c r="A27" s="278">
        <v>20261</v>
      </c>
      <c r="B27" s="278" t="s">
        <v>237</v>
      </c>
      <c r="C27" s="276" t="s">
        <v>41</v>
      </c>
      <c r="D27" s="276" t="s">
        <v>295</v>
      </c>
      <c r="E27" s="278" t="s">
        <v>239</v>
      </c>
      <c r="F27" s="276" t="s">
        <v>376</v>
      </c>
      <c r="G27" s="276" t="s">
        <v>134</v>
      </c>
      <c r="H27" s="276">
        <v>72837</v>
      </c>
      <c r="I27" s="276">
        <v>75579</v>
      </c>
      <c r="J27" s="304">
        <v>57558.15</v>
      </c>
      <c r="K27" s="304"/>
    </row>
    <row r="28" spans="1:11" x14ac:dyDescent="0.25">
      <c r="A28" s="278">
        <v>20261</v>
      </c>
      <c r="B28" s="278" t="s">
        <v>237</v>
      </c>
      <c r="C28" s="276" t="s">
        <v>41</v>
      </c>
      <c r="D28" s="276" t="s">
        <v>295</v>
      </c>
      <c r="E28" s="278" t="s">
        <v>236</v>
      </c>
      <c r="F28" s="276" t="s">
        <v>377</v>
      </c>
      <c r="G28" s="276" t="s">
        <v>135</v>
      </c>
      <c r="H28" s="276">
        <v>177057</v>
      </c>
      <c r="I28" s="276">
        <v>182876</v>
      </c>
      <c r="J28" s="304">
        <v>145537.62</v>
      </c>
      <c r="K28" s="304"/>
    </row>
    <row r="29" spans="1:11" x14ac:dyDescent="0.25">
      <c r="A29" s="278">
        <v>20261</v>
      </c>
      <c r="B29" s="278" t="s">
        <v>258</v>
      </c>
      <c r="C29" s="276" t="s">
        <v>360</v>
      </c>
      <c r="D29" s="276" t="s">
        <v>344</v>
      </c>
      <c r="E29" s="278" t="s">
        <v>258</v>
      </c>
      <c r="F29" s="276" t="s">
        <v>361</v>
      </c>
      <c r="G29" s="276" t="s">
        <v>362</v>
      </c>
      <c r="H29" s="276">
        <v>352529</v>
      </c>
      <c r="I29" s="276">
        <v>365234</v>
      </c>
      <c r="J29" s="304">
        <v>294068.01</v>
      </c>
      <c r="K29" s="304"/>
    </row>
    <row r="30" spans="1:11" x14ac:dyDescent="0.25">
      <c r="A30" s="278">
        <v>20254</v>
      </c>
      <c r="B30" s="278" t="s">
        <v>229</v>
      </c>
      <c r="C30" s="276" t="s">
        <v>291</v>
      </c>
      <c r="D30" s="276" t="s">
        <v>292</v>
      </c>
      <c r="E30" s="278" t="s">
        <v>229</v>
      </c>
      <c r="F30" s="276" t="s">
        <v>292</v>
      </c>
      <c r="G30" s="276" t="s">
        <v>291</v>
      </c>
      <c r="H30" s="304">
        <v>24601</v>
      </c>
      <c r="I30" s="304">
        <v>25074</v>
      </c>
      <c r="J30" s="304">
        <v>22078.26</v>
      </c>
      <c r="K30" s="304"/>
    </row>
    <row r="31" spans="1:11" x14ac:dyDescent="0.25">
      <c r="A31" s="278">
        <v>20254</v>
      </c>
      <c r="B31" s="278" t="s">
        <v>234</v>
      </c>
      <c r="C31" s="276" t="s">
        <v>363</v>
      </c>
      <c r="D31" s="276" t="s">
        <v>364</v>
      </c>
      <c r="E31" s="278" t="s">
        <v>234</v>
      </c>
      <c r="F31" s="276" t="s">
        <v>364</v>
      </c>
      <c r="G31" s="276" t="s">
        <v>363</v>
      </c>
      <c r="H31" s="304">
        <v>62151</v>
      </c>
      <c r="I31" s="304">
        <v>62837</v>
      </c>
      <c r="J31" s="304">
        <v>52247.69</v>
      </c>
      <c r="K31" s="304"/>
    </row>
    <row r="32" spans="1:11" x14ac:dyDescent="0.25">
      <c r="A32" s="278">
        <v>20254</v>
      </c>
      <c r="B32" s="278" t="s">
        <v>232</v>
      </c>
      <c r="C32" s="276" t="s">
        <v>138</v>
      </c>
      <c r="D32" s="276" t="s">
        <v>293</v>
      </c>
      <c r="E32" s="278" t="s">
        <v>231</v>
      </c>
      <c r="F32" s="276" t="s">
        <v>365</v>
      </c>
      <c r="G32" s="276" t="s">
        <v>366</v>
      </c>
      <c r="H32" s="304">
        <v>8487</v>
      </c>
      <c r="I32" s="304">
        <v>8548</v>
      </c>
      <c r="J32" s="304">
        <v>11374.42</v>
      </c>
      <c r="K32" s="304"/>
    </row>
    <row r="33" spans="1:11" x14ac:dyDescent="0.25">
      <c r="A33" s="278">
        <v>20254</v>
      </c>
      <c r="B33" s="278" t="s">
        <v>248</v>
      </c>
      <c r="C33" s="276" t="s">
        <v>40</v>
      </c>
      <c r="D33" s="285" t="s">
        <v>294</v>
      </c>
      <c r="E33" s="278" t="s">
        <v>256</v>
      </c>
      <c r="F33" s="276" t="s">
        <v>367</v>
      </c>
      <c r="G33" s="276" t="s">
        <v>126</v>
      </c>
      <c r="H33" s="304">
        <v>687919</v>
      </c>
      <c r="I33" s="304">
        <v>714814</v>
      </c>
      <c r="J33" s="304">
        <v>582809.65</v>
      </c>
      <c r="K33" s="304"/>
    </row>
    <row r="34" spans="1:11" x14ac:dyDescent="0.25">
      <c r="A34" s="278">
        <v>20254</v>
      </c>
      <c r="B34" s="278" t="s">
        <v>248</v>
      </c>
      <c r="C34" s="276" t="s">
        <v>40</v>
      </c>
      <c r="D34" s="285" t="s">
        <v>294</v>
      </c>
      <c r="E34" s="278" t="s">
        <v>254</v>
      </c>
      <c r="F34" s="276" t="s">
        <v>368</v>
      </c>
      <c r="G34" s="276" t="s">
        <v>369</v>
      </c>
      <c r="H34" s="304">
        <v>435161</v>
      </c>
      <c r="I34" s="304">
        <v>449973</v>
      </c>
      <c r="J34" s="304">
        <v>372368.74</v>
      </c>
      <c r="K34" s="304"/>
    </row>
    <row r="35" spans="1:11" x14ac:dyDescent="0.25">
      <c r="A35" s="278">
        <v>20254</v>
      </c>
      <c r="B35" s="278" t="s">
        <v>248</v>
      </c>
      <c r="C35" s="276" t="s">
        <v>40</v>
      </c>
      <c r="D35" s="285" t="s">
        <v>294</v>
      </c>
      <c r="E35" s="278" t="s">
        <v>252</v>
      </c>
      <c r="F35" s="276" t="s">
        <v>306</v>
      </c>
      <c r="G35" s="276" t="s">
        <v>130</v>
      </c>
      <c r="H35" s="304">
        <v>436811</v>
      </c>
      <c r="I35" s="304">
        <v>457470</v>
      </c>
      <c r="J35" s="304">
        <v>369490.78</v>
      </c>
      <c r="K35" s="304"/>
    </row>
    <row r="36" spans="1:11" x14ac:dyDescent="0.25">
      <c r="A36" s="278">
        <v>20254</v>
      </c>
      <c r="B36" s="278" t="s">
        <v>248</v>
      </c>
      <c r="C36" s="276" t="s">
        <v>40</v>
      </c>
      <c r="D36" s="285" t="s">
        <v>294</v>
      </c>
      <c r="E36" s="278" t="s">
        <v>250</v>
      </c>
      <c r="F36" s="276" t="s">
        <v>305</v>
      </c>
      <c r="G36" s="276" t="s">
        <v>129</v>
      </c>
      <c r="H36" s="304">
        <v>606109</v>
      </c>
      <c r="I36" s="304">
        <v>630108</v>
      </c>
      <c r="J36" s="304">
        <v>515809.84</v>
      </c>
      <c r="K36" s="304"/>
    </row>
    <row r="37" spans="1:11" x14ac:dyDescent="0.25">
      <c r="A37" s="278">
        <v>20254</v>
      </c>
      <c r="B37" s="278" t="s">
        <v>248</v>
      </c>
      <c r="C37" s="276" t="s">
        <v>40</v>
      </c>
      <c r="D37" s="285" t="s">
        <v>294</v>
      </c>
      <c r="E37" s="278" t="s">
        <v>247</v>
      </c>
      <c r="F37" s="276" t="s">
        <v>370</v>
      </c>
      <c r="G37" s="276" t="s">
        <v>371</v>
      </c>
      <c r="H37" s="304">
        <v>313400</v>
      </c>
      <c r="I37" s="304">
        <v>326606</v>
      </c>
      <c r="J37" s="304">
        <v>257613.6</v>
      </c>
      <c r="K37" s="304"/>
    </row>
    <row r="38" spans="1:11" x14ac:dyDescent="0.25">
      <c r="A38" s="278">
        <v>20254</v>
      </c>
      <c r="B38" s="278" t="s">
        <v>237</v>
      </c>
      <c r="C38" s="276" t="s">
        <v>41</v>
      </c>
      <c r="D38" s="276" t="s">
        <v>295</v>
      </c>
      <c r="E38" s="278" t="s">
        <v>245</v>
      </c>
      <c r="F38" s="276" t="s">
        <v>372</v>
      </c>
      <c r="G38" s="276" t="s">
        <v>373</v>
      </c>
      <c r="H38" s="304">
        <v>134647</v>
      </c>
      <c r="I38" s="304">
        <v>138681</v>
      </c>
      <c r="J38" s="304">
        <v>114925</v>
      </c>
      <c r="K38" s="304"/>
    </row>
    <row r="39" spans="1:11" x14ac:dyDescent="0.25">
      <c r="A39" s="278">
        <v>20254</v>
      </c>
      <c r="B39" s="278" t="s">
        <v>237</v>
      </c>
      <c r="C39" s="276" t="s">
        <v>41</v>
      </c>
      <c r="D39" s="276" t="s">
        <v>295</v>
      </c>
      <c r="E39" s="278" t="s">
        <v>243</v>
      </c>
      <c r="F39" s="276" t="s">
        <v>374</v>
      </c>
      <c r="G39" s="276" t="s">
        <v>132</v>
      </c>
      <c r="H39" s="304">
        <v>433177</v>
      </c>
      <c r="I39" s="304">
        <v>444543</v>
      </c>
      <c r="J39" s="304">
        <v>350639.11</v>
      </c>
      <c r="K39" s="304"/>
    </row>
    <row r="40" spans="1:11" x14ac:dyDescent="0.25">
      <c r="A40" s="278">
        <v>20254</v>
      </c>
      <c r="B40" s="278" t="s">
        <v>237</v>
      </c>
      <c r="C40" s="276" t="s">
        <v>41</v>
      </c>
      <c r="D40" s="276" t="s">
        <v>295</v>
      </c>
      <c r="E40" s="278" t="s">
        <v>241</v>
      </c>
      <c r="F40" s="276" t="s">
        <v>375</v>
      </c>
      <c r="G40" s="276" t="s">
        <v>133</v>
      </c>
      <c r="H40" s="304">
        <v>364183</v>
      </c>
      <c r="I40" s="304">
        <v>377030</v>
      </c>
      <c r="J40" s="304">
        <v>299130.81</v>
      </c>
      <c r="K40" s="304"/>
    </row>
    <row r="41" spans="1:11" x14ac:dyDescent="0.25">
      <c r="A41" s="278">
        <v>20254</v>
      </c>
      <c r="B41" s="278" t="s">
        <v>237</v>
      </c>
      <c r="C41" s="276" t="s">
        <v>41</v>
      </c>
      <c r="D41" s="276" t="s">
        <v>295</v>
      </c>
      <c r="E41" s="278" t="s">
        <v>239</v>
      </c>
      <c r="F41" s="276" t="s">
        <v>376</v>
      </c>
      <c r="G41" s="276" t="s">
        <v>134</v>
      </c>
      <c r="H41" s="304">
        <v>72712</v>
      </c>
      <c r="I41" s="304">
        <v>75465</v>
      </c>
      <c r="J41" s="304">
        <v>58497.43</v>
      </c>
      <c r="K41" s="304"/>
    </row>
    <row r="42" spans="1:11" x14ac:dyDescent="0.25">
      <c r="A42" s="278">
        <v>20254</v>
      </c>
      <c r="B42" s="278" t="s">
        <v>237</v>
      </c>
      <c r="C42" s="276" t="s">
        <v>41</v>
      </c>
      <c r="D42" s="276" t="s">
        <v>295</v>
      </c>
      <c r="E42" s="278" t="s">
        <v>236</v>
      </c>
      <c r="F42" s="276" t="s">
        <v>377</v>
      </c>
      <c r="G42" s="276" t="s">
        <v>135</v>
      </c>
      <c r="H42" s="304">
        <v>176604</v>
      </c>
      <c r="I42" s="304">
        <v>182109</v>
      </c>
      <c r="J42" s="304">
        <v>147082.92000000001</v>
      </c>
      <c r="K42" s="304"/>
    </row>
    <row r="43" spans="1:11" x14ac:dyDescent="0.25">
      <c r="A43" s="278">
        <v>20254</v>
      </c>
      <c r="B43" s="278" t="s">
        <v>258</v>
      </c>
      <c r="C43" s="276" t="s">
        <v>360</v>
      </c>
      <c r="D43" s="276" t="s">
        <v>344</v>
      </c>
      <c r="E43" s="278" t="s">
        <v>258</v>
      </c>
      <c r="F43" s="276" t="s">
        <v>361</v>
      </c>
      <c r="G43" s="276" t="s">
        <v>362</v>
      </c>
      <c r="H43" s="304">
        <v>352650</v>
      </c>
      <c r="I43" s="304">
        <v>364808</v>
      </c>
      <c r="J43" s="304">
        <v>297069.84999999998</v>
      </c>
      <c r="K43" s="304"/>
    </row>
    <row r="44" spans="1:11" x14ac:dyDescent="0.25">
      <c r="A44" s="278">
        <v>20253</v>
      </c>
      <c r="B44" s="278" t="s">
        <v>258</v>
      </c>
      <c r="C44" s="276" t="s">
        <v>259</v>
      </c>
      <c r="D44" s="276" t="s">
        <v>289</v>
      </c>
      <c r="E44" s="278" t="s">
        <v>258</v>
      </c>
      <c r="F44" s="276" t="s">
        <v>299</v>
      </c>
      <c r="G44" s="276" t="s">
        <v>257</v>
      </c>
      <c r="H44" s="304">
        <v>353355</v>
      </c>
      <c r="I44" s="304">
        <v>365929</v>
      </c>
      <c r="J44" s="304">
        <v>286735.63</v>
      </c>
      <c r="K44" s="304"/>
    </row>
    <row r="45" spans="1:11" x14ac:dyDescent="0.25">
      <c r="A45" s="278">
        <v>20253</v>
      </c>
      <c r="B45" s="278" t="s">
        <v>248</v>
      </c>
      <c r="C45" s="276" t="s">
        <v>40</v>
      </c>
      <c r="D45" s="285" t="s">
        <v>294</v>
      </c>
      <c r="E45" s="278" t="s">
        <v>256</v>
      </c>
      <c r="F45" s="276" t="s">
        <v>298</v>
      </c>
      <c r="G45" s="276" t="s">
        <v>255</v>
      </c>
      <c r="H45" s="304">
        <v>690483</v>
      </c>
      <c r="I45" s="304">
        <v>719750</v>
      </c>
      <c r="J45" s="304">
        <v>567664.81000000006</v>
      </c>
      <c r="K45" s="304"/>
    </row>
    <row r="46" spans="1:11" x14ac:dyDescent="0.25">
      <c r="A46" s="278">
        <v>20253</v>
      </c>
      <c r="B46" s="278" t="s">
        <v>248</v>
      </c>
      <c r="C46" s="276" t="s">
        <v>40</v>
      </c>
      <c r="D46" s="285" t="s">
        <v>294</v>
      </c>
      <c r="E46" s="278" t="s">
        <v>254</v>
      </c>
      <c r="F46" s="276" t="s">
        <v>253</v>
      </c>
      <c r="G46" s="276" t="s">
        <v>253</v>
      </c>
      <c r="H46" s="304">
        <v>435184</v>
      </c>
      <c r="I46" s="304">
        <v>451456</v>
      </c>
      <c r="J46" s="304">
        <v>361991.32</v>
      </c>
      <c r="K46" s="304"/>
    </row>
    <row r="47" spans="1:11" ht="16.5" x14ac:dyDescent="0.25">
      <c r="A47" s="278">
        <v>20253</v>
      </c>
      <c r="B47" s="278" t="s">
        <v>248</v>
      </c>
      <c r="C47" s="276" t="s">
        <v>40</v>
      </c>
      <c r="D47" s="285" t="s">
        <v>294</v>
      </c>
      <c r="E47" s="278" t="s">
        <v>252</v>
      </c>
      <c r="F47" s="198" t="s">
        <v>306</v>
      </c>
      <c r="G47" s="276" t="s">
        <v>251</v>
      </c>
      <c r="H47" s="304">
        <v>439873</v>
      </c>
      <c r="I47" s="304">
        <v>462162</v>
      </c>
      <c r="J47" s="304">
        <v>363558.28</v>
      </c>
      <c r="K47" s="304"/>
    </row>
    <row r="48" spans="1:11" x14ac:dyDescent="0.25">
      <c r="A48" s="278">
        <v>20253</v>
      </c>
      <c r="B48" s="278" t="s">
        <v>248</v>
      </c>
      <c r="C48" s="276" t="s">
        <v>40</v>
      </c>
      <c r="D48" s="285" t="s">
        <v>294</v>
      </c>
      <c r="E48" s="278" t="s">
        <v>250</v>
      </c>
      <c r="F48" s="276" t="s">
        <v>305</v>
      </c>
      <c r="G48" s="276" t="s">
        <v>249</v>
      </c>
      <c r="H48" s="304">
        <v>607810</v>
      </c>
      <c r="I48" s="304">
        <v>633657</v>
      </c>
      <c r="J48" s="304">
        <v>502433.53</v>
      </c>
      <c r="K48" s="304"/>
    </row>
    <row r="49" spans="1:11" x14ac:dyDescent="0.25">
      <c r="A49" s="278">
        <v>20253</v>
      </c>
      <c r="B49" s="278" t="s">
        <v>248</v>
      </c>
      <c r="C49" s="276" t="s">
        <v>40</v>
      </c>
      <c r="D49" s="285" t="s">
        <v>294</v>
      </c>
      <c r="E49" s="278" t="s">
        <v>247</v>
      </c>
      <c r="F49" s="276" t="s">
        <v>301</v>
      </c>
      <c r="G49" s="276" t="s">
        <v>246</v>
      </c>
      <c r="H49" s="304">
        <v>315685</v>
      </c>
      <c r="I49" s="304">
        <v>330180</v>
      </c>
      <c r="J49" s="304">
        <v>251800.27</v>
      </c>
      <c r="K49" s="304"/>
    </row>
    <row r="50" spans="1:11" x14ac:dyDescent="0.25">
      <c r="A50" s="278">
        <v>20253</v>
      </c>
      <c r="B50" s="278" t="s">
        <v>237</v>
      </c>
      <c r="C50" s="276" t="s">
        <v>41</v>
      </c>
      <c r="D50" s="276" t="s">
        <v>295</v>
      </c>
      <c r="E50" s="278" t="s">
        <v>245</v>
      </c>
      <c r="F50" s="276" t="s">
        <v>244</v>
      </c>
      <c r="G50" s="276" t="s">
        <v>244</v>
      </c>
      <c r="H50" s="304">
        <v>134684</v>
      </c>
      <c r="I50" s="304">
        <v>138731</v>
      </c>
      <c r="J50" s="304">
        <v>111617.53</v>
      </c>
      <c r="K50" s="304"/>
    </row>
    <row r="51" spans="1:11" x14ac:dyDescent="0.25">
      <c r="A51" s="278">
        <v>20253</v>
      </c>
      <c r="B51" s="278" t="s">
        <v>237</v>
      </c>
      <c r="C51" s="276" t="s">
        <v>41</v>
      </c>
      <c r="D51" s="276" t="s">
        <v>295</v>
      </c>
      <c r="E51" s="278" t="s">
        <v>243</v>
      </c>
      <c r="F51" s="276" t="s">
        <v>300</v>
      </c>
      <c r="G51" s="276" t="s">
        <v>242</v>
      </c>
      <c r="H51" s="304">
        <v>434149</v>
      </c>
      <c r="I51" s="304">
        <v>445793</v>
      </c>
      <c r="J51" s="304">
        <v>342470.62</v>
      </c>
      <c r="K51" s="304"/>
    </row>
    <row r="52" spans="1:11" x14ac:dyDescent="0.25">
      <c r="A52" s="278">
        <v>20253</v>
      </c>
      <c r="B52" s="278" t="s">
        <v>237</v>
      </c>
      <c r="C52" s="276" t="s">
        <v>41</v>
      </c>
      <c r="D52" s="276" t="s">
        <v>295</v>
      </c>
      <c r="E52" s="278" t="s">
        <v>241</v>
      </c>
      <c r="F52" s="276" t="s">
        <v>302</v>
      </c>
      <c r="G52" s="276" t="s">
        <v>240</v>
      </c>
      <c r="H52" s="304">
        <v>365250</v>
      </c>
      <c r="I52" s="304">
        <v>378294</v>
      </c>
      <c r="J52" s="304">
        <v>291658.17</v>
      </c>
      <c r="K52" s="304"/>
    </row>
    <row r="53" spans="1:11" x14ac:dyDescent="0.25">
      <c r="A53" s="278">
        <v>20253</v>
      </c>
      <c r="B53" s="278" t="s">
        <v>237</v>
      </c>
      <c r="C53" s="276" t="s">
        <v>41</v>
      </c>
      <c r="D53" s="276" t="s">
        <v>295</v>
      </c>
      <c r="E53" s="278" t="s">
        <v>239</v>
      </c>
      <c r="F53" s="276" t="s">
        <v>238</v>
      </c>
      <c r="G53" s="276" t="s">
        <v>303</v>
      </c>
      <c r="H53" s="304">
        <v>72942</v>
      </c>
      <c r="I53" s="304">
        <v>75605</v>
      </c>
      <c r="J53" s="304">
        <v>56763.13</v>
      </c>
      <c r="K53" s="304"/>
    </row>
    <row r="54" spans="1:11" x14ac:dyDescent="0.25">
      <c r="A54" s="278">
        <v>20253</v>
      </c>
      <c r="B54" s="278" t="s">
        <v>237</v>
      </c>
      <c r="C54" s="276" t="s">
        <v>41</v>
      </c>
      <c r="D54" s="276" t="s">
        <v>295</v>
      </c>
      <c r="E54" s="278" t="s">
        <v>236</v>
      </c>
      <c r="F54" s="276" t="s">
        <v>304</v>
      </c>
      <c r="G54" s="276" t="s">
        <v>235</v>
      </c>
      <c r="H54" s="304">
        <v>177188</v>
      </c>
      <c r="I54" s="304">
        <v>182862</v>
      </c>
      <c r="J54" s="304">
        <v>143789.57999999999</v>
      </c>
      <c r="K54" s="304"/>
    </row>
    <row r="55" spans="1:11" x14ac:dyDescent="0.25">
      <c r="A55" s="278">
        <v>20253</v>
      </c>
      <c r="B55" s="278" t="s">
        <v>234</v>
      </c>
      <c r="C55" s="276" t="s">
        <v>233</v>
      </c>
      <c r="D55" s="276" t="s">
        <v>290</v>
      </c>
      <c r="E55" s="278" t="s">
        <v>234</v>
      </c>
      <c r="F55" s="276" t="s">
        <v>290</v>
      </c>
      <c r="G55" s="276" t="s">
        <v>233</v>
      </c>
      <c r="H55" s="304">
        <v>63523</v>
      </c>
      <c r="I55" s="304">
        <v>64285</v>
      </c>
      <c r="J55" s="304">
        <v>52448.49</v>
      </c>
      <c r="K55" s="304"/>
    </row>
    <row r="56" spans="1:11" x14ac:dyDescent="0.25">
      <c r="A56" s="278">
        <v>20253</v>
      </c>
      <c r="B56" s="278" t="s">
        <v>232</v>
      </c>
      <c r="C56" s="276" t="s">
        <v>230</v>
      </c>
      <c r="D56" s="276" t="s">
        <v>293</v>
      </c>
      <c r="E56" s="284" t="s">
        <v>231</v>
      </c>
      <c r="F56" s="276" t="s">
        <v>230</v>
      </c>
      <c r="G56" s="276" t="s">
        <v>230</v>
      </c>
      <c r="H56" s="304">
        <v>14517</v>
      </c>
      <c r="I56" s="304">
        <v>14671</v>
      </c>
      <c r="J56" s="304">
        <v>14687.130000000001</v>
      </c>
      <c r="K56" s="304"/>
    </row>
    <row r="57" spans="1:11" x14ac:dyDescent="0.25">
      <c r="A57" s="278">
        <v>20253</v>
      </c>
      <c r="B57" s="278" t="s">
        <v>229</v>
      </c>
      <c r="C57" s="276" t="s">
        <v>291</v>
      </c>
      <c r="D57" s="276" t="s">
        <v>292</v>
      </c>
      <c r="E57" s="278" t="s">
        <v>229</v>
      </c>
      <c r="F57" s="276" t="s">
        <v>292</v>
      </c>
      <c r="G57" s="276" t="s">
        <v>291</v>
      </c>
      <c r="H57" s="304">
        <v>30057</v>
      </c>
      <c r="I57" s="304">
        <v>30639</v>
      </c>
      <c r="J57" s="304">
        <v>24392.49</v>
      </c>
      <c r="K57" s="304"/>
    </row>
    <row r="58" spans="1:11" x14ac:dyDescent="0.25">
      <c r="A58" s="278">
        <v>20252</v>
      </c>
      <c r="B58" s="278" t="s">
        <v>258</v>
      </c>
      <c r="C58" s="276" t="s">
        <v>259</v>
      </c>
      <c r="D58" s="276" t="s">
        <v>289</v>
      </c>
      <c r="E58" s="278" t="s">
        <v>258</v>
      </c>
      <c r="F58" s="276" t="s">
        <v>299</v>
      </c>
      <c r="G58" s="276" t="s">
        <v>257</v>
      </c>
      <c r="H58">
        <v>353804</v>
      </c>
      <c r="I58">
        <v>366379</v>
      </c>
      <c r="J58">
        <v>297564.89</v>
      </c>
      <c r="K58"/>
    </row>
    <row r="59" spans="1:11" x14ac:dyDescent="0.25">
      <c r="A59" s="278">
        <v>20252</v>
      </c>
      <c r="B59" s="278" t="s">
        <v>248</v>
      </c>
      <c r="C59" s="276" t="s">
        <v>40</v>
      </c>
      <c r="D59" s="285" t="s">
        <v>294</v>
      </c>
      <c r="E59" s="278" t="s">
        <v>256</v>
      </c>
      <c r="F59" s="276" t="s">
        <v>298</v>
      </c>
      <c r="G59" s="276" t="s">
        <v>255</v>
      </c>
      <c r="H59">
        <v>688388</v>
      </c>
      <c r="I59">
        <v>718028</v>
      </c>
      <c r="J59">
        <v>581774.11</v>
      </c>
      <c r="K59"/>
    </row>
    <row r="60" spans="1:11" x14ac:dyDescent="0.25">
      <c r="A60" s="278">
        <v>20252</v>
      </c>
      <c r="B60" s="278" t="s">
        <v>248</v>
      </c>
      <c r="C60" s="276" t="s">
        <v>40</v>
      </c>
      <c r="D60" s="285" t="s">
        <v>294</v>
      </c>
      <c r="E60" s="278" t="s">
        <v>254</v>
      </c>
      <c r="F60" s="276" t="s">
        <v>253</v>
      </c>
      <c r="G60" s="276" t="s">
        <v>253</v>
      </c>
      <c r="H60">
        <v>434001</v>
      </c>
      <c r="I60">
        <v>450447</v>
      </c>
      <c r="J60">
        <v>371337.47</v>
      </c>
      <c r="K60"/>
    </row>
    <row r="61" spans="1:11" ht="16.5" x14ac:dyDescent="0.25">
      <c r="A61" s="278">
        <v>20252</v>
      </c>
      <c r="B61" s="278" t="s">
        <v>248</v>
      </c>
      <c r="C61" s="276" t="s">
        <v>40</v>
      </c>
      <c r="D61" s="285" t="s">
        <v>294</v>
      </c>
      <c r="E61" s="278" t="s">
        <v>252</v>
      </c>
      <c r="F61" s="198" t="s">
        <v>306</v>
      </c>
      <c r="G61" s="276" t="s">
        <v>251</v>
      </c>
      <c r="H61">
        <v>439308</v>
      </c>
      <c r="I61">
        <v>461598</v>
      </c>
      <c r="J61">
        <v>371902.61</v>
      </c>
      <c r="K61"/>
    </row>
    <row r="62" spans="1:11" x14ac:dyDescent="0.25">
      <c r="A62" s="278">
        <v>20252</v>
      </c>
      <c r="B62" s="278" t="s">
        <v>248</v>
      </c>
      <c r="C62" s="276" t="s">
        <v>40</v>
      </c>
      <c r="D62" s="285" t="s">
        <v>294</v>
      </c>
      <c r="E62" s="278" t="s">
        <v>250</v>
      </c>
      <c r="F62" s="276" t="s">
        <v>305</v>
      </c>
      <c r="G62" s="276" t="s">
        <v>249</v>
      </c>
      <c r="H62">
        <v>606750</v>
      </c>
      <c r="I62">
        <v>633045</v>
      </c>
      <c r="J62">
        <v>515646.85</v>
      </c>
      <c r="K62"/>
    </row>
    <row r="63" spans="1:11" x14ac:dyDescent="0.25">
      <c r="A63" s="278">
        <v>20252</v>
      </c>
      <c r="B63" s="278" t="s">
        <v>248</v>
      </c>
      <c r="C63" s="276" t="s">
        <v>40</v>
      </c>
      <c r="D63" s="285" t="s">
        <v>294</v>
      </c>
      <c r="E63" s="278" t="s">
        <v>247</v>
      </c>
      <c r="F63" s="276" t="s">
        <v>301</v>
      </c>
      <c r="G63" s="276" t="s">
        <v>246</v>
      </c>
      <c r="H63">
        <v>315307</v>
      </c>
      <c r="I63">
        <v>330200</v>
      </c>
      <c r="J63">
        <v>257813.74</v>
      </c>
      <c r="K63"/>
    </row>
    <row r="64" spans="1:11" x14ac:dyDescent="0.25">
      <c r="A64" s="278">
        <v>20252</v>
      </c>
      <c r="B64" s="278" t="s">
        <v>237</v>
      </c>
      <c r="C64" s="276" t="s">
        <v>41</v>
      </c>
      <c r="D64" s="276" t="s">
        <v>295</v>
      </c>
      <c r="E64" s="278" t="s">
        <v>245</v>
      </c>
      <c r="F64" s="276" t="s">
        <v>244</v>
      </c>
      <c r="G64" s="276" t="s">
        <v>244</v>
      </c>
      <c r="H64">
        <v>134743</v>
      </c>
      <c r="I64">
        <v>138811</v>
      </c>
      <c r="J64">
        <v>114835.51</v>
      </c>
      <c r="K64"/>
    </row>
    <row r="65" spans="1:11" x14ac:dyDescent="0.25">
      <c r="A65" s="278">
        <v>20252</v>
      </c>
      <c r="B65" s="278" t="s">
        <v>237</v>
      </c>
      <c r="C65" s="276" t="s">
        <v>41</v>
      </c>
      <c r="D65" s="276" t="s">
        <v>295</v>
      </c>
      <c r="E65" s="278" t="s">
        <v>243</v>
      </c>
      <c r="F65" s="276" t="s">
        <v>300</v>
      </c>
      <c r="G65" s="276" t="s">
        <v>242</v>
      </c>
      <c r="H65">
        <v>434106</v>
      </c>
      <c r="I65">
        <v>445601</v>
      </c>
      <c r="J65">
        <v>350878.97</v>
      </c>
      <c r="K65"/>
    </row>
    <row r="66" spans="1:11" x14ac:dyDescent="0.25">
      <c r="A66" s="278">
        <v>20252</v>
      </c>
      <c r="B66" s="278" t="s">
        <v>237</v>
      </c>
      <c r="C66" s="276" t="s">
        <v>41</v>
      </c>
      <c r="D66" s="276" t="s">
        <v>295</v>
      </c>
      <c r="E66" s="278" t="s">
        <v>241</v>
      </c>
      <c r="F66" s="276" t="s">
        <v>302</v>
      </c>
      <c r="G66" s="276" t="s">
        <v>240</v>
      </c>
      <c r="H66">
        <v>365063</v>
      </c>
      <c r="I66">
        <v>377938</v>
      </c>
      <c r="J66">
        <v>299231.44</v>
      </c>
      <c r="K66"/>
    </row>
    <row r="67" spans="1:11" x14ac:dyDescent="0.25">
      <c r="A67" s="278">
        <v>20252</v>
      </c>
      <c r="B67" s="278" t="s">
        <v>237</v>
      </c>
      <c r="C67" s="276" t="s">
        <v>41</v>
      </c>
      <c r="D67" s="276" t="s">
        <v>295</v>
      </c>
      <c r="E67" s="278" t="s">
        <v>239</v>
      </c>
      <c r="F67" s="276" t="s">
        <v>238</v>
      </c>
      <c r="G67" s="276" t="s">
        <v>303</v>
      </c>
      <c r="H67">
        <v>72957</v>
      </c>
      <c r="I67">
        <v>75633</v>
      </c>
      <c r="J67">
        <v>58519.33</v>
      </c>
      <c r="K67"/>
    </row>
    <row r="68" spans="1:11" x14ac:dyDescent="0.25">
      <c r="A68" s="278">
        <v>20252</v>
      </c>
      <c r="B68" s="278" t="s">
        <v>237</v>
      </c>
      <c r="C68" s="276" t="s">
        <v>41</v>
      </c>
      <c r="D68" s="276" t="s">
        <v>295</v>
      </c>
      <c r="E68" s="278" t="s">
        <v>236</v>
      </c>
      <c r="F68" s="276" t="s">
        <v>304</v>
      </c>
      <c r="G68" s="276" t="s">
        <v>235</v>
      </c>
      <c r="H68">
        <v>177281</v>
      </c>
      <c r="I68">
        <v>182885</v>
      </c>
      <c r="J68">
        <v>147529.26</v>
      </c>
      <c r="K68"/>
    </row>
    <row r="69" spans="1:11" x14ac:dyDescent="0.25">
      <c r="A69" s="278">
        <v>20252</v>
      </c>
      <c r="B69" s="278" t="s">
        <v>234</v>
      </c>
      <c r="C69" s="276" t="s">
        <v>233</v>
      </c>
      <c r="D69" s="276" t="s">
        <v>290</v>
      </c>
      <c r="E69" s="278" t="s">
        <v>234</v>
      </c>
      <c r="F69" s="276" t="s">
        <v>290</v>
      </c>
      <c r="G69" s="276" t="s">
        <v>233</v>
      </c>
      <c r="H69">
        <v>63185</v>
      </c>
      <c r="I69">
        <v>63935</v>
      </c>
      <c r="J69">
        <v>52455.360000000001</v>
      </c>
      <c r="K69"/>
    </row>
    <row r="70" spans="1:11" x14ac:dyDescent="0.25">
      <c r="A70" s="278">
        <v>20252</v>
      </c>
      <c r="B70" s="278" t="s">
        <v>232</v>
      </c>
      <c r="C70" s="276" t="s">
        <v>230</v>
      </c>
      <c r="D70" s="276" t="s">
        <v>293</v>
      </c>
      <c r="E70" s="284" t="s">
        <v>231</v>
      </c>
      <c r="F70" s="276" t="s">
        <v>230</v>
      </c>
      <c r="G70" s="276" t="s">
        <v>230</v>
      </c>
      <c r="H70">
        <v>14283</v>
      </c>
      <c r="I70">
        <v>14412</v>
      </c>
      <c r="J70">
        <v>12655.3</v>
      </c>
      <c r="K70"/>
    </row>
    <row r="71" spans="1:11" x14ac:dyDescent="0.25">
      <c r="A71" s="280">
        <v>20252</v>
      </c>
      <c r="B71" s="278" t="s">
        <v>229</v>
      </c>
      <c r="C71" s="276" t="s">
        <v>291</v>
      </c>
      <c r="D71" s="276" t="s">
        <v>292</v>
      </c>
      <c r="E71" s="278" t="s">
        <v>229</v>
      </c>
      <c r="F71" s="276" t="s">
        <v>292</v>
      </c>
      <c r="G71" s="276" t="s">
        <v>291</v>
      </c>
      <c r="H71">
        <v>28398</v>
      </c>
      <c r="I71">
        <v>28971</v>
      </c>
      <c r="J71">
        <v>22156.78</v>
      </c>
      <c r="K71"/>
    </row>
    <row r="72" spans="1:11" x14ac:dyDescent="0.25">
      <c r="A72" s="278">
        <v>20251</v>
      </c>
      <c r="B72" s="278" t="s">
        <v>258</v>
      </c>
      <c r="C72" s="276" t="s">
        <v>259</v>
      </c>
      <c r="D72" s="276" t="s">
        <v>289</v>
      </c>
      <c r="E72" s="278" t="s">
        <v>258</v>
      </c>
      <c r="F72" s="276" t="s">
        <v>299</v>
      </c>
      <c r="G72" s="276" t="s">
        <v>257</v>
      </c>
      <c r="H72" s="276">
        <v>354423</v>
      </c>
      <c r="I72" s="276">
        <v>366767</v>
      </c>
      <c r="J72" s="276">
        <v>295920.44</v>
      </c>
    </row>
    <row r="73" spans="1:11" x14ac:dyDescent="0.25">
      <c r="A73" s="278">
        <v>20251</v>
      </c>
      <c r="B73" s="278" t="s">
        <v>248</v>
      </c>
      <c r="C73" s="276" t="s">
        <v>40</v>
      </c>
      <c r="D73" s="285" t="s">
        <v>294</v>
      </c>
      <c r="E73" s="278" t="s">
        <v>256</v>
      </c>
      <c r="F73" s="276" t="s">
        <v>298</v>
      </c>
      <c r="G73" s="276" t="s">
        <v>255</v>
      </c>
      <c r="H73" s="276">
        <v>690565</v>
      </c>
      <c r="I73" s="276">
        <v>718951</v>
      </c>
      <c r="J73" s="276">
        <v>576586.43000000005</v>
      </c>
    </row>
    <row r="74" spans="1:11" x14ac:dyDescent="0.25">
      <c r="A74" s="278">
        <v>20251</v>
      </c>
      <c r="B74" s="278" t="s">
        <v>248</v>
      </c>
      <c r="C74" s="276" t="s">
        <v>40</v>
      </c>
      <c r="D74" s="285" t="s">
        <v>294</v>
      </c>
      <c r="E74" s="278" t="s">
        <v>254</v>
      </c>
      <c r="F74" s="276" t="s">
        <v>253</v>
      </c>
      <c r="G74" s="276" t="s">
        <v>253</v>
      </c>
      <c r="H74" s="276">
        <v>436534</v>
      </c>
      <c r="I74" s="276">
        <v>452512</v>
      </c>
      <c r="J74" s="276">
        <v>370374.54</v>
      </c>
    </row>
    <row r="75" spans="1:11" ht="16.5" x14ac:dyDescent="0.25">
      <c r="A75" s="278">
        <v>20251</v>
      </c>
      <c r="B75" s="278" t="s">
        <v>248</v>
      </c>
      <c r="C75" s="276" t="s">
        <v>40</v>
      </c>
      <c r="D75" s="285" t="s">
        <v>294</v>
      </c>
      <c r="E75" s="278" t="s">
        <v>252</v>
      </c>
      <c r="F75" s="198" t="s">
        <v>306</v>
      </c>
      <c r="G75" s="276" t="s">
        <v>251</v>
      </c>
      <c r="H75" s="276">
        <v>440711</v>
      </c>
      <c r="I75" s="276">
        <v>462496</v>
      </c>
      <c r="J75" s="276">
        <v>366152.8</v>
      </c>
    </row>
    <row r="76" spans="1:11" x14ac:dyDescent="0.25">
      <c r="A76" s="278">
        <v>20251</v>
      </c>
      <c r="B76" s="278" t="s">
        <v>248</v>
      </c>
      <c r="C76" s="276" t="s">
        <v>40</v>
      </c>
      <c r="D76" s="285" t="s">
        <v>294</v>
      </c>
      <c r="E76" s="278" t="s">
        <v>250</v>
      </c>
      <c r="F76" s="276" t="s">
        <v>305</v>
      </c>
      <c r="G76" s="276" t="s">
        <v>249</v>
      </c>
      <c r="H76" s="276">
        <v>609382</v>
      </c>
      <c r="I76" s="276">
        <v>634874</v>
      </c>
      <c r="J76" s="276">
        <v>511661.25</v>
      </c>
    </row>
    <row r="77" spans="1:11" x14ac:dyDescent="0.25">
      <c r="A77" s="278">
        <v>20251</v>
      </c>
      <c r="B77" s="278" t="s">
        <v>248</v>
      </c>
      <c r="C77" s="276" t="s">
        <v>40</v>
      </c>
      <c r="D77" s="285" t="s">
        <v>294</v>
      </c>
      <c r="E77" s="278" t="s">
        <v>247</v>
      </c>
      <c r="F77" s="276" t="s">
        <v>301</v>
      </c>
      <c r="G77" s="276" t="s">
        <v>246</v>
      </c>
      <c r="H77" s="276">
        <v>316298</v>
      </c>
      <c r="I77" s="276">
        <v>330453</v>
      </c>
      <c r="J77" s="276">
        <v>254564.44</v>
      </c>
    </row>
    <row r="78" spans="1:11" x14ac:dyDescent="0.25">
      <c r="A78" s="278">
        <v>20251</v>
      </c>
      <c r="B78" s="278" t="s">
        <v>237</v>
      </c>
      <c r="C78" s="276" t="s">
        <v>41</v>
      </c>
      <c r="D78" s="276" t="s">
        <v>295</v>
      </c>
      <c r="E78" s="278" t="s">
        <v>245</v>
      </c>
      <c r="F78" s="276" t="s">
        <v>244</v>
      </c>
      <c r="G78" s="276" t="s">
        <v>244</v>
      </c>
      <c r="H78" s="276">
        <v>135147</v>
      </c>
      <c r="I78" s="276">
        <v>139181</v>
      </c>
      <c r="J78" s="276">
        <v>114205.87</v>
      </c>
    </row>
    <row r="79" spans="1:11" x14ac:dyDescent="0.25">
      <c r="A79" s="278">
        <v>20251</v>
      </c>
      <c r="B79" s="278" t="s">
        <v>237</v>
      </c>
      <c r="C79" s="276" t="s">
        <v>41</v>
      </c>
      <c r="D79" s="276" t="s">
        <v>295</v>
      </c>
      <c r="E79" s="278" t="s">
        <v>243</v>
      </c>
      <c r="F79" s="276" t="s">
        <v>300</v>
      </c>
      <c r="G79" s="276" t="s">
        <v>242</v>
      </c>
      <c r="H79" s="276">
        <v>434560</v>
      </c>
      <c r="I79" s="276">
        <v>445958</v>
      </c>
      <c r="J79" s="276">
        <v>347594.6</v>
      </c>
    </row>
    <row r="80" spans="1:11" x14ac:dyDescent="0.25">
      <c r="A80" s="278">
        <v>20251</v>
      </c>
      <c r="B80" s="278" t="s">
        <v>237</v>
      </c>
      <c r="C80" s="276" t="s">
        <v>41</v>
      </c>
      <c r="D80" s="276" t="s">
        <v>295</v>
      </c>
      <c r="E80" s="278" t="s">
        <v>241</v>
      </c>
      <c r="F80" s="276" t="s">
        <v>302</v>
      </c>
      <c r="G80" s="276" t="s">
        <v>240</v>
      </c>
      <c r="H80" s="276">
        <v>365757</v>
      </c>
      <c r="I80" s="276">
        <v>378397</v>
      </c>
      <c r="J80" s="276">
        <v>295360.46999999997</v>
      </c>
    </row>
    <row r="81" spans="1:10" x14ac:dyDescent="0.25">
      <c r="A81" s="278">
        <v>20251</v>
      </c>
      <c r="B81" s="278" t="s">
        <v>237</v>
      </c>
      <c r="C81" s="276" t="s">
        <v>41</v>
      </c>
      <c r="D81" s="276" t="s">
        <v>295</v>
      </c>
      <c r="E81" s="278" t="s">
        <v>239</v>
      </c>
      <c r="F81" s="276" t="s">
        <v>238</v>
      </c>
      <c r="G81" s="276" t="s">
        <v>303</v>
      </c>
      <c r="H81" s="276">
        <v>72626</v>
      </c>
      <c r="I81" s="276">
        <v>75199</v>
      </c>
      <c r="J81" s="276">
        <v>57342.01</v>
      </c>
    </row>
    <row r="82" spans="1:10" x14ac:dyDescent="0.25">
      <c r="A82" s="278">
        <v>20251</v>
      </c>
      <c r="B82" s="278" t="s">
        <v>237</v>
      </c>
      <c r="C82" s="276" t="s">
        <v>41</v>
      </c>
      <c r="D82" s="276" t="s">
        <v>295</v>
      </c>
      <c r="E82" s="278" t="s">
        <v>236</v>
      </c>
      <c r="F82" s="276" t="s">
        <v>304</v>
      </c>
      <c r="G82" s="276" t="s">
        <v>235</v>
      </c>
      <c r="H82" s="276">
        <v>177275</v>
      </c>
      <c r="I82" s="276">
        <v>182694</v>
      </c>
      <c r="J82" s="276">
        <v>145770.87</v>
      </c>
    </row>
    <row r="83" spans="1:10" x14ac:dyDescent="0.25">
      <c r="A83" s="278">
        <v>20251</v>
      </c>
      <c r="B83" s="278" t="s">
        <v>234</v>
      </c>
      <c r="C83" s="276" t="s">
        <v>233</v>
      </c>
      <c r="D83" s="276" t="s">
        <v>290</v>
      </c>
      <c r="E83" s="278" t="s">
        <v>234</v>
      </c>
      <c r="F83" s="276" t="s">
        <v>290</v>
      </c>
      <c r="G83" s="276" t="s">
        <v>233</v>
      </c>
      <c r="H83" s="276">
        <v>62293</v>
      </c>
      <c r="I83" s="276">
        <v>63030</v>
      </c>
      <c r="J83" s="276">
        <v>51240</v>
      </c>
    </row>
    <row r="84" spans="1:10" x14ac:dyDescent="0.25">
      <c r="A84" s="278">
        <v>20251</v>
      </c>
      <c r="B84" s="278" t="s">
        <v>232</v>
      </c>
      <c r="C84" s="276" t="s">
        <v>230</v>
      </c>
      <c r="D84" s="276" t="s">
        <v>293</v>
      </c>
      <c r="E84" s="284" t="s">
        <v>231</v>
      </c>
      <c r="F84" s="276" t="s">
        <v>230</v>
      </c>
      <c r="G84" s="276" t="s">
        <v>230</v>
      </c>
      <c r="H84" s="276">
        <v>11337</v>
      </c>
      <c r="I84" s="276">
        <v>11424</v>
      </c>
      <c r="J84" s="276">
        <v>9838.2099999999991</v>
      </c>
    </row>
    <row r="85" spans="1:10" x14ac:dyDescent="0.25">
      <c r="A85" s="280">
        <v>20251</v>
      </c>
      <c r="B85" s="278" t="s">
        <v>229</v>
      </c>
      <c r="C85" s="276" t="s">
        <v>291</v>
      </c>
      <c r="D85" s="276" t="s">
        <v>292</v>
      </c>
      <c r="E85" s="278" t="s">
        <v>229</v>
      </c>
      <c r="F85" s="276" t="s">
        <v>292</v>
      </c>
      <c r="G85" s="276" t="s">
        <v>291</v>
      </c>
      <c r="H85" s="276">
        <v>26218</v>
      </c>
      <c r="I85" s="276">
        <v>26744</v>
      </c>
      <c r="J85" s="276">
        <v>20531.93</v>
      </c>
    </row>
    <row r="86" spans="1:10" x14ac:dyDescent="0.25">
      <c r="A86" s="278">
        <v>20244</v>
      </c>
      <c r="B86" s="278" t="s">
        <v>258</v>
      </c>
      <c r="C86" s="276" t="s">
        <v>259</v>
      </c>
      <c r="D86" s="276" t="s">
        <v>289</v>
      </c>
      <c r="E86" s="278" t="s">
        <v>258</v>
      </c>
      <c r="F86" s="276" t="s">
        <v>299</v>
      </c>
      <c r="G86" s="276" t="s">
        <v>257</v>
      </c>
      <c r="H86" s="276">
        <v>356634</v>
      </c>
      <c r="I86" s="276">
        <v>368648</v>
      </c>
      <c r="J86" s="276">
        <v>301177.69</v>
      </c>
    </row>
    <row r="87" spans="1:10" x14ac:dyDescent="0.25">
      <c r="A87" s="278">
        <v>20244</v>
      </c>
      <c r="B87" s="278" t="s">
        <v>248</v>
      </c>
      <c r="C87" s="276" t="s">
        <v>40</v>
      </c>
      <c r="D87" s="285" t="s">
        <v>294</v>
      </c>
      <c r="E87" s="278" t="s">
        <v>256</v>
      </c>
      <c r="F87" s="276" t="s">
        <v>298</v>
      </c>
      <c r="G87" s="276" t="s">
        <v>255</v>
      </c>
      <c r="H87" s="276">
        <v>689183</v>
      </c>
      <c r="I87" s="276">
        <v>715191</v>
      </c>
      <c r="J87" s="276">
        <v>582339.31000000006</v>
      </c>
    </row>
    <row r="88" spans="1:10" x14ac:dyDescent="0.25">
      <c r="A88" s="278">
        <v>20244</v>
      </c>
      <c r="B88" s="278" t="s">
        <v>248</v>
      </c>
      <c r="C88" s="276" t="s">
        <v>40</v>
      </c>
      <c r="D88" s="285" t="s">
        <v>294</v>
      </c>
      <c r="E88" s="278" t="s">
        <v>254</v>
      </c>
      <c r="F88" s="276" t="s">
        <v>253</v>
      </c>
      <c r="G88" s="276" t="s">
        <v>253</v>
      </c>
      <c r="H88" s="276">
        <v>433831</v>
      </c>
      <c r="I88" s="276">
        <v>448310</v>
      </c>
      <c r="J88" s="276">
        <v>371297.37</v>
      </c>
    </row>
    <row r="89" spans="1:10" ht="16.5" x14ac:dyDescent="0.25">
      <c r="A89" s="278">
        <v>20244</v>
      </c>
      <c r="B89" s="278" t="s">
        <v>248</v>
      </c>
      <c r="C89" s="276" t="s">
        <v>40</v>
      </c>
      <c r="D89" s="285" t="s">
        <v>294</v>
      </c>
      <c r="E89" s="278" t="s">
        <v>252</v>
      </c>
      <c r="F89" s="198" t="s">
        <v>306</v>
      </c>
      <c r="G89" s="276" t="s">
        <v>251</v>
      </c>
      <c r="H89" s="276">
        <v>437612</v>
      </c>
      <c r="I89" s="276">
        <v>457549</v>
      </c>
      <c r="J89" s="276">
        <v>369569.4</v>
      </c>
    </row>
    <row r="90" spans="1:10" x14ac:dyDescent="0.25">
      <c r="A90" s="278">
        <v>20244</v>
      </c>
      <c r="B90" s="278" t="s">
        <v>248</v>
      </c>
      <c r="C90" s="276" t="s">
        <v>40</v>
      </c>
      <c r="D90" s="285" t="s">
        <v>294</v>
      </c>
      <c r="E90" s="278" t="s">
        <v>250</v>
      </c>
      <c r="F90" s="276" t="s">
        <v>305</v>
      </c>
      <c r="G90" s="276" t="s">
        <v>249</v>
      </c>
      <c r="H90" s="276">
        <v>605702</v>
      </c>
      <c r="I90" s="276">
        <v>628788</v>
      </c>
      <c r="J90" s="276">
        <v>513954.93</v>
      </c>
    </row>
    <row r="91" spans="1:10" x14ac:dyDescent="0.25">
      <c r="A91" s="278">
        <v>20244</v>
      </c>
      <c r="B91" s="278" t="s">
        <v>248</v>
      </c>
      <c r="C91" s="276" t="s">
        <v>40</v>
      </c>
      <c r="D91" s="285" t="s">
        <v>294</v>
      </c>
      <c r="E91" s="278" t="s">
        <v>247</v>
      </c>
      <c r="F91" s="276" t="s">
        <v>301</v>
      </c>
      <c r="G91" s="276" t="s">
        <v>246</v>
      </c>
      <c r="H91" s="276">
        <v>314935</v>
      </c>
      <c r="I91" s="276">
        <v>327555</v>
      </c>
      <c r="J91" s="276">
        <v>257686.78</v>
      </c>
    </row>
    <row r="92" spans="1:10" x14ac:dyDescent="0.25">
      <c r="A92" s="278">
        <v>20244</v>
      </c>
      <c r="B92" s="278" t="s">
        <v>237</v>
      </c>
      <c r="C92" s="276" t="s">
        <v>41</v>
      </c>
      <c r="D92" s="276" t="s">
        <v>295</v>
      </c>
      <c r="E92" s="278" t="s">
        <v>245</v>
      </c>
      <c r="F92" s="276" t="s">
        <v>244</v>
      </c>
      <c r="G92" s="276" t="s">
        <v>244</v>
      </c>
      <c r="H92" s="276">
        <v>134829</v>
      </c>
      <c r="I92" s="276">
        <v>138604</v>
      </c>
      <c r="J92" s="276">
        <v>114909.91</v>
      </c>
    </row>
    <row r="93" spans="1:10" x14ac:dyDescent="0.25">
      <c r="A93" s="278">
        <v>20244</v>
      </c>
      <c r="B93" s="278" t="s">
        <v>237</v>
      </c>
      <c r="C93" s="276" t="s">
        <v>41</v>
      </c>
      <c r="D93" s="276" t="s">
        <v>295</v>
      </c>
      <c r="E93" s="278" t="s">
        <v>243</v>
      </c>
      <c r="F93" s="276" t="s">
        <v>300</v>
      </c>
      <c r="G93" s="276" t="s">
        <v>242</v>
      </c>
      <c r="H93" s="276">
        <v>435263</v>
      </c>
      <c r="I93" s="276">
        <v>446070</v>
      </c>
      <c r="J93" s="276">
        <v>352051.71</v>
      </c>
    </row>
    <row r="94" spans="1:10" x14ac:dyDescent="0.25">
      <c r="A94" s="278">
        <v>20244</v>
      </c>
      <c r="B94" s="278" t="s">
        <v>237</v>
      </c>
      <c r="C94" s="276" t="s">
        <v>41</v>
      </c>
      <c r="D94" s="276" t="s">
        <v>295</v>
      </c>
      <c r="E94" s="278" t="s">
        <v>241</v>
      </c>
      <c r="F94" s="276" t="s">
        <v>302</v>
      </c>
      <c r="G94" s="276" t="s">
        <v>240</v>
      </c>
      <c r="H94" s="276">
        <v>364837</v>
      </c>
      <c r="I94" s="276">
        <v>376880</v>
      </c>
      <c r="J94" s="276">
        <v>299048.32000000001</v>
      </c>
    </row>
    <row r="95" spans="1:10" x14ac:dyDescent="0.25">
      <c r="A95" s="278">
        <v>20244</v>
      </c>
      <c r="B95" s="278" t="s">
        <v>237</v>
      </c>
      <c r="C95" s="276" t="s">
        <v>41</v>
      </c>
      <c r="D95" s="276" t="s">
        <v>295</v>
      </c>
      <c r="E95" s="278" t="s">
        <v>239</v>
      </c>
      <c r="F95" s="276" t="s">
        <v>238</v>
      </c>
      <c r="G95" s="276" t="s">
        <v>303</v>
      </c>
      <c r="H95" s="276">
        <v>72721</v>
      </c>
      <c r="I95" s="276">
        <v>75274</v>
      </c>
      <c r="J95" s="276">
        <v>58418.87</v>
      </c>
    </row>
    <row r="96" spans="1:10" x14ac:dyDescent="0.25">
      <c r="A96" s="278">
        <v>20244</v>
      </c>
      <c r="B96" s="278" t="s">
        <v>237</v>
      </c>
      <c r="C96" s="276" t="s">
        <v>41</v>
      </c>
      <c r="D96" s="276" t="s">
        <v>295</v>
      </c>
      <c r="E96" s="278" t="s">
        <v>236</v>
      </c>
      <c r="F96" s="276" t="s">
        <v>304</v>
      </c>
      <c r="G96" s="276" t="s">
        <v>235</v>
      </c>
      <c r="H96" s="276">
        <v>177057</v>
      </c>
      <c r="I96" s="276">
        <v>182181</v>
      </c>
      <c r="J96" s="276">
        <v>147388.18</v>
      </c>
    </row>
    <row r="97" spans="1:10" x14ac:dyDescent="0.25">
      <c r="A97" s="278">
        <v>20244</v>
      </c>
      <c r="B97" s="278" t="s">
        <v>234</v>
      </c>
      <c r="C97" s="276" t="s">
        <v>233</v>
      </c>
      <c r="D97" s="276" t="s">
        <v>290</v>
      </c>
      <c r="E97" s="278" t="s">
        <v>234</v>
      </c>
      <c r="F97" s="276" t="s">
        <v>290</v>
      </c>
      <c r="G97" s="276" t="s">
        <v>233</v>
      </c>
      <c r="H97" s="276">
        <v>61911</v>
      </c>
      <c r="I97" s="276">
        <v>62555</v>
      </c>
      <c r="J97" s="276">
        <v>52293.34</v>
      </c>
    </row>
    <row r="98" spans="1:10" x14ac:dyDescent="0.25">
      <c r="A98" s="278">
        <v>20244</v>
      </c>
      <c r="B98" s="278" t="s">
        <v>232</v>
      </c>
      <c r="C98" s="276" t="s">
        <v>230</v>
      </c>
      <c r="D98" s="276" t="s">
        <v>293</v>
      </c>
      <c r="E98" s="284" t="s">
        <v>231</v>
      </c>
      <c r="F98" s="276" t="s">
        <v>230</v>
      </c>
      <c r="G98" s="276" t="s">
        <v>230</v>
      </c>
      <c r="H98" s="276">
        <v>8084</v>
      </c>
      <c r="I98" s="276">
        <v>8137</v>
      </c>
      <c r="J98" s="276">
        <v>10381.719999999999</v>
      </c>
    </row>
    <row r="99" spans="1:10" x14ac:dyDescent="0.25">
      <c r="A99" s="280">
        <v>20244</v>
      </c>
      <c r="B99" s="278" t="s">
        <v>229</v>
      </c>
      <c r="C99" s="276" t="s">
        <v>291</v>
      </c>
      <c r="D99" s="276" t="s">
        <v>292</v>
      </c>
      <c r="E99" s="278" t="s">
        <v>229</v>
      </c>
      <c r="F99" s="276" t="s">
        <v>292</v>
      </c>
      <c r="G99" s="276" t="s">
        <v>291</v>
      </c>
      <c r="H99" s="276">
        <v>24119</v>
      </c>
      <c r="I99" s="276">
        <v>24589</v>
      </c>
      <c r="J99" s="276">
        <v>21365.62</v>
      </c>
    </row>
    <row r="100" spans="1:10" x14ac:dyDescent="0.25">
      <c r="A100" s="278">
        <v>20243</v>
      </c>
      <c r="B100" s="278" t="s">
        <v>258</v>
      </c>
      <c r="C100" s="276" t="s">
        <v>259</v>
      </c>
      <c r="D100" s="276" t="s">
        <v>289</v>
      </c>
      <c r="E100" s="278" t="s">
        <v>258</v>
      </c>
      <c r="F100" s="276" t="s">
        <v>299</v>
      </c>
      <c r="G100" s="276" t="s">
        <v>257</v>
      </c>
      <c r="H100" s="276">
        <v>353457</v>
      </c>
      <c r="I100" s="276">
        <v>365454</v>
      </c>
      <c r="J100" s="276">
        <v>287389.05</v>
      </c>
    </row>
    <row r="101" spans="1:10" x14ac:dyDescent="0.25">
      <c r="A101" s="278">
        <v>20243</v>
      </c>
      <c r="B101" s="278" t="s">
        <v>248</v>
      </c>
      <c r="C101" s="276" t="s">
        <v>40</v>
      </c>
      <c r="D101" s="285" t="s">
        <v>294</v>
      </c>
      <c r="E101" s="278" t="s">
        <v>256</v>
      </c>
      <c r="F101" s="276" t="s">
        <v>298</v>
      </c>
      <c r="G101" s="276" t="s">
        <v>255</v>
      </c>
      <c r="H101" s="276">
        <v>689732</v>
      </c>
      <c r="I101" s="276">
        <v>717232</v>
      </c>
      <c r="J101" s="276">
        <v>564991.01</v>
      </c>
    </row>
    <row r="102" spans="1:10" x14ac:dyDescent="0.25">
      <c r="A102" s="278">
        <v>20243</v>
      </c>
      <c r="B102" s="278" t="s">
        <v>248</v>
      </c>
      <c r="C102" s="276" t="s">
        <v>40</v>
      </c>
      <c r="D102" s="285" t="s">
        <v>294</v>
      </c>
      <c r="E102" s="278" t="s">
        <v>254</v>
      </c>
      <c r="F102" s="276" t="s">
        <v>253</v>
      </c>
      <c r="G102" s="276" t="s">
        <v>253</v>
      </c>
      <c r="H102" s="276">
        <v>435631</v>
      </c>
      <c r="I102" s="276">
        <v>451091</v>
      </c>
      <c r="J102" s="276">
        <v>361936.25</v>
      </c>
    </row>
    <row r="103" spans="1:10" ht="16.5" x14ac:dyDescent="0.25">
      <c r="A103" s="278">
        <v>20243</v>
      </c>
      <c r="B103" s="278" t="s">
        <v>248</v>
      </c>
      <c r="C103" s="276" t="s">
        <v>40</v>
      </c>
      <c r="D103" s="285" t="s">
        <v>294</v>
      </c>
      <c r="E103" s="278" t="s">
        <v>252</v>
      </c>
      <c r="F103" s="198" t="s">
        <v>306</v>
      </c>
      <c r="G103" s="276" t="s">
        <v>251</v>
      </c>
      <c r="H103" s="276">
        <v>440553</v>
      </c>
      <c r="I103" s="276">
        <v>461571</v>
      </c>
      <c r="J103" s="276">
        <v>362365.46</v>
      </c>
    </row>
    <row r="104" spans="1:10" x14ac:dyDescent="0.25">
      <c r="A104" s="278">
        <v>20243</v>
      </c>
      <c r="B104" s="278" t="s">
        <v>248</v>
      </c>
      <c r="C104" s="276" t="s">
        <v>40</v>
      </c>
      <c r="D104" s="285" t="s">
        <v>294</v>
      </c>
      <c r="E104" s="278" t="s">
        <v>250</v>
      </c>
      <c r="F104" s="276" t="s">
        <v>305</v>
      </c>
      <c r="G104" s="276" t="s">
        <v>249</v>
      </c>
      <c r="H104" s="276">
        <v>606823</v>
      </c>
      <c r="I104" s="276">
        <v>631640</v>
      </c>
      <c r="J104" s="276">
        <v>499407.08</v>
      </c>
    </row>
    <row r="105" spans="1:10" x14ac:dyDescent="0.25">
      <c r="A105" s="278">
        <v>20243</v>
      </c>
      <c r="B105" s="278" t="s">
        <v>248</v>
      </c>
      <c r="C105" s="276" t="s">
        <v>40</v>
      </c>
      <c r="D105" s="285" t="s">
        <v>294</v>
      </c>
      <c r="E105" s="278" t="s">
        <v>247</v>
      </c>
      <c r="F105" s="276" t="s">
        <v>301</v>
      </c>
      <c r="G105" s="276" t="s">
        <v>246</v>
      </c>
      <c r="H105" s="276">
        <v>315819</v>
      </c>
      <c r="I105" s="276">
        <v>329614</v>
      </c>
      <c r="J105" s="276">
        <v>250657.04</v>
      </c>
    </row>
    <row r="106" spans="1:10" x14ac:dyDescent="0.25">
      <c r="A106" s="278">
        <v>20243</v>
      </c>
      <c r="B106" s="278" t="s">
        <v>237</v>
      </c>
      <c r="C106" s="276" t="s">
        <v>41</v>
      </c>
      <c r="D106" s="276" t="s">
        <v>295</v>
      </c>
      <c r="E106" s="278" t="s">
        <v>245</v>
      </c>
      <c r="F106" s="276" t="s">
        <v>244</v>
      </c>
      <c r="G106" s="276" t="s">
        <v>244</v>
      </c>
      <c r="H106" s="276">
        <v>135131</v>
      </c>
      <c r="I106" s="276">
        <v>138970</v>
      </c>
      <c r="J106" s="276">
        <v>111662.31</v>
      </c>
    </row>
    <row r="107" spans="1:10" x14ac:dyDescent="0.25">
      <c r="A107" s="278">
        <v>20243</v>
      </c>
      <c r="B107" s="278" t="s">
        <v>237</v>
      </c>
      <c r="C107" s="276" t="s">
        <v>41</v>
      </c>
      <c r="D107" s="276" t="s">
        <v>295</v>
      </c>
      <c r="E107" s="278" t="s">
        <v>243</v>
      </c>
      <c r="F107" s="276" t="s">
        <v>300</v>
      </c>
      <c r="G107" s="276" t="s">
        <v>242</v>
      </c>
      <c r="H107" s="276">
        <v>435761</v>
      </c>
      <c r="I107" s="276">
        <v>446407</v>
      </c>
      <c r="J107" s="276">
        <v>342179.48</v>
      </c>
    </row>
    <row r="108" spans="1:10" x14ac:dyDescent="0.25">
      <c r="A108" s="278">
        <v>20243</v>
      </c>
      <c r="B108" s="278" t="s">
        <v>237</v>
      </c>
      <c r="C108" s="276" t="s">
        <v>41</v>
      </c>
      <c r="D108" s="276" t="s">
        <v>295</v>
      </c>
      <c r="E108" s="278" t="s">
        <v>241</v>
      </c>
      <c r="F108" s="276" t="s">
        <v>302</v>
      </c>
      <c r="G108" s="276" t="s">
        <v>240</v>
      </c>
      <c r="H108" s="276">
        <v>365131</v>
      </c>
      <c r="I108" s="276">
        <v>377406</v>
      </c>
      <c r="J108" s="276">
        <v>290136.14</v>
      </c>
    </row>
    <row r="109" spans="1:10" x14ac:dyDescent="0.25">
      <c r="A109" s="278">
        <v>20243</v>
      </c>
      <c r="B109" s="278" t="s">
        <v>237</v>
      </c>
      <c r="C109" s="276" t="s">
        <v>41</v>
      </c>
      <c r="D109" s="276" t="s">
        <v>295</v>
      </c>
      <c r="E109" s="278" t="s">
        <v>239</v>
      </c>
      <c r="F109" s="276" t="s">
        <v>238</v>
      </c>
      <c r="G109" s="276" t="s">
        <v>303</v>
      </c>
      <c r="H109" s="276">
        <v>72875</v>
      </c>
      <c r="I109" s="276">
        <v>75382</v>
      </c>
      <c r="J109" s="276">
        <v>56400.37</v>
      </c>
    </row>
    <row r="110" spans="1:10" x14ac:dyDescent="0.25">
      <c r="A110" s="278">
        <v>20243</v>
      </c>
      <c r="B110" s="278" t="s">
        <v>237</v>
      </c>
      <c r="C110" s="276" t="s">
        <v>41</v>
      </c>
      <c r="D110" s="276" t="s">
        <v>295</v>
      </c>
      <c r="E110" s="278" t="s">
        <v>236</v>
      </c>
      <c r="F110" s="276" t="s">
        <v>304</v>
      </c>
      <c r="G110" s="276" t="s">
        <v>235</v>
      </c>
      <c r="H110" s="276">
        <v>177276</v>
      </c>
      <c r="I110" s="276">
        <v>182484</v>
      </c>
      <c r="J110" s="276">
        <v>143594.97</v>
      </c>
    </row>
    <row r="111" spans="1:10" x14ac:dyDescent="0.25">
      <c r="A111" s="278">
        <v>20243</v>
      </c>
      <c r="B111" s="278" t="s">
        <v>234</v>
      </c>
      <c r="C111" s="276" t="s">
        <v>233</v>
      </c>
      <c r="D111" s="276" t="s">
        <v>290</v>
      </c>
      <c r="E111" s="278" t="s">
        <v>234</v>
      </c>
      <c r="F111" s="276" t="s">
        <v>290</v>
      </c>
      <c r="G111" s="276" t="s">
        <v>233</v>
      </c>
      <c r="H111" s="276">
        <v>62603</v>
      </c>
      <c r="I111" s="276">
        <v>63342</v>
      </c>
      <c r="J111" s="276">
        <v>51578.79</v>
      </c>
    </row>
    <row r="112" spans="1:10" x14ac:dyDescent="0.25">
      <c r="A112" s="278">
        <v>20243</v>
      </c>
      <c r="B112" s="278" t="s">
        <v>232</v>
      </c>
      <c r="C112" s="276" t="s">
        <v>230</v>
      </c>
      <c r="D112" s="276" t="s">
        <v>293</v>
      </c>
      <c r="E112" s="284" t="s">
        <v>231</v>
      </c>
      <c r="F112" s="276" t="s">
        <v>230</v>
      </c>
      <c r="G112" s="276" t="s">
        <v>230</v>
      </c>
      <c r="H112" s="276">
        <v>12742</v>
      </c>
      <c r="I112" s="276">
        <v>12853</v>
      </c>
      <c r="J112" s="276">
        <v>13458.24</v>
      </c>
    </row>
    <row r="113" spans="1:10" x14ac:dyDescent="0.25">
      <c r="A113" s="280">
        <v>20243</v>
      </c>
      <c r="B113" s="278" t="s">
        <v>229</v>
      </c>
      <c r="C113" s="276" t="s">
        <v>291</v>
      </c>
      <c r="D113" s="276" t="s">
        <v>292</v>
      </c>
      <c r="E113" s="278" t="s">
        <v>229</v>
      </c>
      <c r="F113" s="276" t="s">
        <v>292</v>
      </c>
      <c r="G113" s="276" t="s">
        <v>291</v>
      </c>
      <c r="H113" s="276">
        <v>30268</v>
      </c>
      <c r="I113" s="276">
        <v>30828</v>
      </c>
      <c r="J113" s="276">
        <v>24246.5</v>
      </c>
    </row>
    <row r="114" spans="1:10" x14ac:dyDescent="0.25">
      <c r="A114" s="278">
        <v>20242</v>
      </c>
      <c r="B114" s="278" t="s">
        <v>258</v>
      </c>
      <c r="C114" s="276" t="s">
        <v>259</v>
      </c>
      <c r="D114" s="276" t="s">
        <v>289</v>
      </c>
      <c r="E114" s="278" t="s">
        <v>258</v>
      </c>
      <c r="F114" s="276" t="s">
        <v>299</v>
      </c>
      <c r="G114" s="276" t="s">
        <v>257</v>
      </c>
      <c r="H114" s="276">
        <v>352449</v>
      </c>
      <c r="I114" s="276">
        <v>364119</v>
      </c>
      <c r="J114" s="276">
        <v>298126.06</v>
      </c>
    </row>
    <row r="115" spans="1:10" x14ac:dyDescent="0.25">
      <c r="A115" s="278">
        <v>20242</v>
      </c>
      <c r="B115" s="278" t="s">
        <v>248</v>
      </c>
      <c r="C115" s="276" t="s">
        <v>40</v>
      </c>
      <c r="D115" s="285" t="s">
        <v>294</v>
      </c>
      <c r="E115" s="278" t="s">
        <v>256</v>
      </c>
      <c r="F115" s="276" t="s">
        <v>298</v>
      </c>
      <c r="G115" s="276" t="s">
        <v>255</v>
      </c>
      <c r="H115" s="276">
        <v>687195</v>
      </c>
      <c r="I115" s="276">
        <v>715847</v>
      </c>
      <c r="J115" s="276">
        <v>579169.92000000004</v>
      </c>
    </row>
    <row r="116" spans="1:10" x14ac:dyDescent="0.25">
      <c r="A116" s="278">
        <v>20242</v>
      </c>
      <c r="B116" s="278" t="s">
        <v>248</v>
      </c>
      <c r="C116" s="276" t="s">
        <v>40</v>
      </c>
      <c r="D116" s="285" t="s">
        <v>294</v>
      </c>
      <c r="E116" s="278" t="s">
        <v>254</v>
      </c>
      <c r="F116" s="276" t="s">
        <v>253</v>
      </c>
      <c r="G116" s="276" t="s">
        <v>253</v>
      </c>
      <c r="H116" s="276">
        <v>433971</v>
      </c>
      <c r="I116" s="276">
        <v>450011</v>
      </c>
      <c r="J116" s="276">
        <v>371572.46</v>
      </c>
    </row>
    <row r="117" spans="1:10" ht="16.5" x14ac:dyDescent="0.25">
      <c r="A117" s="278">
        <v>20242</v>
      </c>
      <c r="B117" s="278" t="s">
        <v>248</v>
      </c>
      <c r="C117" s="276" t="s">
        <v>40</v>
      </c>
      <c r="D117" s="285" t="s">
        <v>294</v>
      </c>
      <c r="E117" s="278" t="s">
        <v>252</v>
      </c>
      <c r="F117" s="198" t="s">
        <v>306</v>
      </c>
      <c r="G117" s="276" t="s">
        <v>251</v>
      </c>
      <c r="H117" s="276">
        <v>439059</v>
      </c>
      <c r="I117" s="276">
        <v>461206</v>
      </c>
      <c r="J117" s="276">
        <v>370678.29</v>
      </c>
    </row>
    <row r="118" spans="1:10" x14ac:dyDescent="0.25">
      <c r="A118" s="278">
        <v>20242</v>
      </c>
      <c r="B118" s="278" t="s">
        <v>248</v>
      </c>
      <c r="C118" s="276" t="s">
        <v>40</v>
      </c>
      <c r="D118" s="285" t="s">
        <v>294</v>
      </c>
      <c r="E118" s="278" t="s">
        <v>250</v>
      </c>
      <c r="F118" s="276" t="s">
        <v>305</v>
      </c>
      <c r="G118" s="276" t="s">
        <v>249</v>
      </c>
      <c r="H118" s="276">
        <v>605226</v>
      </c>
      <c r="I118" s="276">
        <v>630976</v>
      </c>
      <c r="J118" s="276">
        <v>512931.79</v>
      </c>
    </row>
    <row r="119" spans="1:10" x14ac:dyDescent="0.25">
      <c r="A119" s="278">
        <v>20242</v>
      </c>
      <c r="B119" s="278" t="s">
        <v>248</v>
      </c>
      <c r="C119" s="276" t="s">
        <v>40</v>
      </c>
      <c r="D119" s="285" t="s">
        <v>294</v>
      </c>
      <c r="E119" s="278" t="s">
        <v>247</v>
      </c>
      <c r="F119" s="276" t="s">
        <v>301</v>
      </c>
      <c r="G119" s="276" t="s">
        <v>246</v>
      </c>
      <c r="H119" s="276">
        <v>314930</v>
      </c>
      <c r="I119" s="276">
        <v>329119</v>
      </c>
      <c r="J119" s="276">
        <v>257240.81</v>
      </c>
    </row>
    <row r="120" spans="1:10" x14ac:dyDescent="0.25">
      <c r="A120" s="278">
        <v>20242</v>
      </c>
      <c r="B120" s="278" t="s">
        <v>237</v>
      </c>
      <c r="C120" s="276" t="s">
        <v>41</v>
      </c>
      <c r="D120" s="276" t="s">
        <v>295</v>
      </c>
      <c r="E120" s="278" t="s">
        <v>245</v>
      </c>
      <c r="F120" s="276" t="s">
        <v>244</v>
      </c>
      <c r="G120" s="276" t="s">
        <v>244</v>
      </c>
      <c r="H120" s="276">
        <v>134930</v>
      </c>
      <c r="I120" s="276">
        <v>138736</v>
      </c>
      <c r="J120" s="276">
        <v>115080.55</v>
      </c>
    </row>
    <row r="121" spans="1:10" x14ac:dyDescent="0.25">
      <c r="A121" s="278">
        <v>20242</v>
      </c>
      <c r="B121" s="278" t="s">
        <v>237</v>
      </c>
      <c r="C121" s="276" t="s">
        <v>41</v>
      </c>
      <c r="D121" s="276" t="s">
        <v>295</v>
      </c>
      <c r="E121" s="278" t="s">
        <v>243</v>
      </c>
      <c r="F121" s="276" t="s">
        <v>300</v>
      </c>
      <c r="G121" s="276" t="s">
        <v>242</v>
      </c>
      <c r="H121" s="276">
        <v>434035</v>
      </c>
      <c r="I121" s="276">
        <v>444448</v>
      </c>
      <c r="J121" s="276">
        <v>350560.47</v>
      </c>
    </row>
    <row r="122" spans="1:10" x14ac:dyDescent="0.25">
      <c r="A122" s="278">
        <v>20242</v>
      </c>
      <c r="B122" s="278" t="s">
        <v>237</v>
      </c>
      <c r="C122" s="276" t="s">
        <v>41</v>
      </c>
      <c r="D122" s="276" t="s">
        <v>295</v>
      </c>
      <c r="E122" s="278" t="s">
        <v>241</v>
      </c>
      <c r="F122" s="276" t="s">
        <v>302</v>
      </c>
      <c r="G122" s="276" t="s">
        <v>240</v>
      </c>
      <c r="H122" s="276">
        <v>363925</v>
      </c>
      <c r="I122" s="276">
        <v>375974</v>
      </c>
      <c r="J122" s="276">
        <v>297495.07</v>
      </c>
    </row>
    <row r="123" spans="1:10" x14ac:dyDescent="0.25">
      <c r="A123" s="278">
        <v>20242</v>
      </c>
      <c r="B123" s="278" t="s">
        <v>237</v>
      </c>
      <c r="C123" s="276" t="s">
        <v>41</v>
      </c>
      <c r="D123" s="276" t="s">
        <v>295</v>
      </c>
      <c r="E123" s="278" t="s">
        <v>239</v>
      </c>
      <c r="F123" s="276" t="s">
        <v>238</v>
      </c>
      <c r="G123" s="276" t="s">
        <v>303</v>
      </c>
      <c r="H123" s="276">
        <v>72518</v>
      </c>
      <c r="I123" s="276">
        <v>75025</v>
      </c>
      <c r="J123" s="276">
        <v>58039.53</v>
      </c>
    </row>
    <row r="124" spans="1:10" x14ac:dyDescent="0.25">
      <c r="A124" s="278">
        <v>20242</v>
      </c>
      <c r="B124" s="278" t="s">
        <v>237</v>
      </c>
      <c r="C124" s="276" t="s">
        <v>41</v>
      </c>
      <c r="D124" s="276" t="s">
        <v>295</v>
      </c>
      <c r="E124" s="278" t="s">
        <v>236</v>
      </c>
      <c r="F124" s="276" t="s">
        <v>304</v>
      </c>
      <c r="G124" s="276" t="s">
        <v>235</v>
      </c>
      <c r="H124" s="276">
        <v>177072</v>
      </c>
      <c r="I124" s="276">
        <v>182287</v>
      </c>
      <c r="J124" s="276">
        <v>147359.69</v>
      </c>
    </row>
    <row r="125" spans="1:10" x14ac:dyDescent="0.25">
      <c r="A125" s="278">
        <v>20242</v>
      </c>
      <c r="B125" s="278" t="s">
        <v>234</v>
      </c>
      <c r="C125" s="276" t="s">
        <v>233</v>
      </c>
      <c r="D125" s="276" t="s">
        <v>290</v>
      </c>
      <c r="E125" s="278" t="s">
        <v>234</v>
      </c>
      <c r="F125" s="276" t="s">
        <v>290</v>
      </c>
      <c r="G125" s="276" t="s">
        <v>233</v>
      </c>
      <c r="H125" s="276">
        <v>61518</v>
      </c>
      <c r="I125" s="276">
        <v>62180</v>
      </c>
      <c r="J125" s="276">
        <v>51320.02</v>
      </c>
    </row>
    <row r="126" spans="1:10" x14ac:dyDescent="0.25">
      <c r="A126" s="278">
        <v>20242</v>
      </c>
      <c r="B126" s="278" t="s">
        <v>232</v>
      </c>
      <c r="C126" s="276" t="s">
        <v>230</v>
      </c>
      <c r="D126" s="276" t="s">
        <v>293</v>
      </c>
      <c r="E126" s="284" t="s">
        <v>231</v>
      </c>
      <c r="F126" s="276" t="s">
        <v>230</v>
      </c>
      <c r="G126" s="276" t="s">
        <v>230</v>
      </c>
      <c r="H126" s="276">
        <v>13188</v>
      </c>
      <c r="I126" s="276">
        <v>13329</v>
      </c>
      <c r="J126" s="276">
        <v>12310.609999999999</v>
      </c>
    </row>
    <row r="127" spans="1:10" x14ac:dyDescent="0.25">
      <c r="A127" s="280">
        <v>20242</v>
      </c>
      <c r="B127" s="278" t="s">
        <v>229</v>
      </c>
      <c r="C127" s="276" t="s">
        <v>291</v>
      </c>
      <c r="D127" s="276" t="s">
        <v>292</v>
      </c>
      <c r="E127" s="278" t="s">
        <v>229</v>
      </c>
      <c r="F127" s="276" t="s">
        <v>292</v>
      </c>
      <c r="G127" s="276" t="s">
        <v>291</v>
      </c>
      <c r="H127" s="276">
        <v>28563</v>
      </c>
      <c r="I127" s="276">
        <v>29167</v>
      </c>
      <c r="J127" s="276">
        <v>22467.3</v>
      </c>
    </row>
    <row r="128" spans="1:10" x14ac:dyDescent="0.25">
      <c r="A128" s="278">
        <v>20241</v>
      </c>
      <c r="B128" s="278" t="s">
        <v>258</v>
      </c>
      <c r="C128" s="276" t="s">
        <v>259</v>
      </c>
      <c r="D128" s="276" t="s">
        <v>289</v>
      </c>
      <c r="E128" s="278" t="s">
        <v>258</v>
      </c>
      <c r="F128" s="276" t="s">
        <v>299</v>
      </c>
      <c r="G128" s="276" t="s">
        <v>257</v>
      </c>
      <c r="H128" s="276">
        <v>352531</v>
      </c>
      <c r="I128" s="276">
        <v>363905</v>
      </c>
      <c r="J128" s="276">
        <v>296237.26</v>
      </c>
    </row>
    <row r="129" spans="1:10" x14ac:dyDescent="0.25">
      <c r="A129" s="278">
        <v>20241</v>
      </c>
      <c r="B129" s="278" t="s">
        <v>248</v>
      </c>
      <c r="C129" s="276" t="s">
        <v>40</v>
      </c>
      <c r="D129" s="285" t="s">
        <v>294</v>
      </c>
      <c r="E129" s="278" t="s">
        <v>256</v>
      </c>
      <c r="F129" s="276" t="s">
        <v>298</v>
      </c>
      <c r="G129" s="276" t="s">
        <v>255</v>
      </c>
      <c r="H129" s="276">
        <v>689770</v>
      </c>
      <c r="I129" s="276">
        <v>716913</v>
      </c>
      <c r="J129" s="276">
        <v>576381.9</v>
      </c>
    </row>
    <row r="130" spans="1:10" x14ac:dyDescent="0.25">
      <c r="A130" s="278">
        <v>20241</v>
      </c>
      <c r="B130" s="278" t="s">
        <v>248</v>
      </c>
      <c r="C130" s="276" t="s">
        <v>40</v>
      </c>
      <c r="D130" s="285" t="s">
        <v>294</v>
      </c>
      <c r="E130" s="278" t="s">
        <v>254</v>
      </c>
      <c r="F130" s="276" t="s">
        <v>253</v>
      </c>
      <c r="G130" s="276" t="s">
        <v>253</v>
      </c>
      <c r="H130" s="276">
        <v>436481</v>
      </c>
      <c r="I130" s="276">
        <v>452043</v>
      </c>
      <c r="J130" s="276">
        <v>370952.31</v>
      </c>
    </row>
    <row r="131" spans="1:10" ht="16.5" x14ac:dyDescent="0.25">
      <c r="A131" s="278">
        <v>20241</v>
      </c>
      <c r="B131" s="278" t="s">
        <v>248</v>
      </c>
      <c r="C131" s="276" t="s">
        <v>40</v>
      </c>
      <c r="D131" s="285" t="s">
        <v>294</v>
      </c>
      <c r="E131" s="278" t="s">
        <v>252</v>
      </c>
      <c r="F131" s="198" t="s">
        <v>306</v>
      </c>
      <c r="G131" s="276" t="s">
        <v>251</v>
      </c>
      <c r="H131" s="276">
        <v>441009</v>
      </c>
      <c r="I131" s="276">
        <v>462664</v>
      </c>
      <c r="J131" s="276">
        <v>366570.28</v>
      </c>
    </row>
    <row r="132" spans="1:10" x14ac:dyDescent="0.25">
      <c r="A132" s="278">
        <v>20241</v>
      </c>
      <c r="B132" s="278" t="s">
        <v>248</v>
      </c>
      <c r="C132" s="276" t="s">
        <v>40</v>
      </c>
      <c r="D132" s="285" t="s">
        <v>294</v>
      </c>
      <c r="E132" s="278" t="s">
        <v>250</v>
      </c>
      <c r="F132" s="276" t="s">
        <v>305</v>
      </c>
      <c r="G132" s="276" t="s">
        <v>249</v>
      </c>
      <c r="H132" s="276">
        <v>608413</v>
      </c>
      <c r="I132" s="276">
        <v>633308</v>
      </c>
      <c r="J132" s="276">
        <v>511114.4</v>
      </c>
    </row>
    <row r="133" spans="1:10" x14ac:dyDescent="0.25">
      <c r="A133" s="278">
        <v>20241</v>
      </c>
      <c r="B133" s="278" t="s">
        <v>248</v>
      </c>
      <c r="C133" s="276" t="s">
        <v>40</v>
      </c>
      <c r="D133" s="285" t="s">
        <v>294</v>
      </c>
      <c r="E133" s="278" t="s">
        <v>247</v>
      </c>
      <c r="F133" s="276" t="s">
        <v>301</v>
      </c>
      <c r="G133" s="276" t="s">
        <v>246</v>
      </c>
      <c r="H133" s="276">
        <v>316365</v>
      </c>
      <c r="I133" s="276">
        <v>330063</v>
      </c>
      <c r="J133" s="276">
        <v>254760.12</v>
      </c>
    </row>
    <row r="134" spans="1:10" x14ac:dyDescent="0.25">
      <c r="A134" s="278">
        <v>20241</v>
      </c>
      <c r="B134" s="278" t="s">
        <v>237</v>
      </c>
      <c r="C134" s="276" t="s">
        <v>41</v>
      </c>
      <c r="D134" s="276" t="s">
        <v>295</v>
      </c>
      <c r="E134" s="278" t="s">
        <v>245</v>
      </c>
      <c r="F134" s="276" t="s">
        <v>244</v>
      </c>
      <c r="G134" s="276" t="s">
        <v>244</v>
      </c>
      <c r="H134" s="276">
        <v>135198</v>
      </c>
      <c r="I134" s="276">
        <v>138964</v>
      </c>
      <c r="J134" s="276">
        <v>114519.03999999999</v>
      </c>
    </row>
    <row r="135" spans="1:10" x14ac:dyDescent="0.25">
      <c r="A135" s="278">
        <v>20241</v>
      </c>
      <c r="B135" s="278" t="s">
        <v>237</v>
      </c>
      <c r="C135" s="276" t="s">
        <v>41</v>
      </c>
      <c r="D135" s="276" t="s">
        <v>295</v>
      </c>
      <c r="E135" s="278" t="s">
        <v>243</v>
      </c>
      <c r="F135" s="276" t="s">
        <v>300</v>
      </c>
      <c r="G135" s="276" t="s">
        <v>242</v>
      </c>
      <c r="H135" s="276">
        <v>434914</v>
      </c>
      <c r="I135" s="276">
        <v>445232</v>
      </c>
      <c r="J135" s="276">
        <v>347342.72</v>
      </c>
    </row>
    <row r="136" spans="1:10" x14ac:dyDescent="0.25">
      <c r="A136" s="278">
        <v>20241</v>
      </c>
      <c r="B136" s="278" t="s">
        <v>237</v>
      </c>
      <c r="C136" s="276" t="s">
        <v>41</v>
      </c>
      <c r="D136" s="276" t="s">
        <v>295</v>
      </c>
      <c r="E136" s="278" t="s">
        <v>241</v>
      </c>
      <c r="F136" s="276" t="s">
        <v>302</v>
      </c>
      <c r="G136" s="276" t="s">
        <v>240</v>
      </c>
      <c r="H136" s="276">
        <v>364364</v>
      </c>
      <c r="I136" s="276">
        <v>376427</v>
      </c>
      <c r="J136" s="276">
        <v>294403.78999999998</v>
      </c>
    </row>
    <row r="137" spans="1:10" x14ac:dyDescent="0.25">
      <c r="A137" s="278">
        <v>20241</v>
      </c>
      <c r="B137" s="278" t="s">
        <v>237</v>
      </c>
      <c r="C137" s="276" t="s">
        <v>41</v>
      </c>
      <c r="D137" s="276" t="s">
        <v>295</v>
      </c>
      <c r="E137" s="278" t="s">
        <v>239</v>
      </c>
      <c r="F137" s="276" t="s">
        <v>238</v>
      </c>
      <c r="G137" s="276" t="s">
        <v>303</v>
      </c>
      <c r="H137" s="276">
        <v>72487</v>
      </c>
      <c r="I137" s="276">
        <v>74915</v>
      </c>
      <c r="J137" s="276">
        <v>57010.53</v>
      </c>
    </row>
    <row r="138" spans="1:10" x14ac:dyDescent="0.25">
      <c r="A138" s="278">
        <v>20241</v>
      </c>
      <c r="B138" s="278" t="s">
        <v>237</v>
      </c>
      <c r="C138" s="276" t="s">
        <v>41</v>
      </c>
      <c r="D138" s="276" t="s">
        <v>295</v>
      </c>
      <c r="E138" s="278" t="s">
        <v>236</v>
      </c>
      <c r="F138" s="276" t="s">
        <v>304</v>
      </c>
      <c r="G138" s="276" t="s">
        <v>235</v>
      </c>
      <c r="H138" s="276">
        <v>177317</v>
      </c>
      <c r="I138" s="276">
        <v>182510</v>
      </c>
      <c r="J138" s="276">
        <v>145735.04999999999</v>
      </c>
    </row>
    <row r="139" spans="1:10" x14ac:dyDescent="0.25">
      <c r="A139" s="278">
        <v>20241</v>
      </c>
      <c r="B139" s="278" t="s">
        <v>234</v>
      </c>
      <c r="C139" s="276" t="s">
        <v>233</v>
      </c>
      <c r="D139" s="276" t="s">
        <v>290</v>
      </c>
      <c r="E139" s="278" t="s">
        <v>234</v>
      </c>
      <c r="F139" s="276" t="s">
        <v>290</v>
      </c>
      <c r="G139" s="276" t="s">
        <v>233</v>
      </c>
      <c r="H139" s="276">
        <v>60590</v>
      </c>
      <c r="I139" s="276">
        <v>61297</v>
      </c>
      <c r="J139" s="276">
        <v>50139.839999999997</v>
      </c>
    </row>
    <row r="140" spans="1:10" x14ac:dyDescent="0.25">
      <c r="A140" s="278">
        <v>20241</v>
      </c>
      <c r="B140" s="278" t="s">
        <v>232</v>
      </c>
      <c r="C140" s="276" t="s">
        <v>230</v>
      </c>
      <c r="D140" s="276" t="s">
        <v>293</v>
      </c>
      <c r="E140" s="284" t="s">
        <v>231</v>
      </c>
      <c r="F140" s="276" t="s">
        <v>230</v>
      </c>
      <c r="G140" s="276" t="s">
        <v>230</v>
      </c>
      <c r="H140" s="276">
        <v>10665</v>
      </c>
      <c r="I140" s="276">
        <v>10738</v>
      </c>
      <c r="J140" s="276">
        <v>9507.06</v>
      </c>
    </row>
    <row r="141" spans="1:10" x14ac:dyDescent="0.25">
      <c r="A141" s="280">
        <v>20241</v>
      </c>
      <c r="B141" s="278" t="s">
        <v>229</v>
      </c>
      <c r="C141" s="276" t="s">
        <v>291</v>
      </c>
      <c r="D141" s="276" t="s">
        <v>292</v>
      </c>
      <c r="E141" s="278" t="s">
        <v>229</v>
      </c>
      <c r="F141" s="276" t="s">
        <v>292</v>
      </c>
      <c r="G141" s="276" t="s">
        <v>291</v>
      </c>
      <c r="H141" s="276">
        <v>27102</v>
      </c>
      <c r="I141" s="276">
        <v>27614</v>
      </c>
      <c r="J141" s="276">
        <v>21419.58</v>
      </c>
    </row>
    <row r="142" spans="1:10" x14ac:dyDescent="0.25">
      <c r="A142" s="276">
        <v>20234</v>
      </c>
      <c r="B142" s="276" t="s">
        <v>248</v>
      </c>
      <c r="C142" s="276" t="s">
        <v>40</v>
      </c>
      <c r="D142" s="285" t="s">
        <v>294</v>
      </c>
      <c r="E142" s="276" t="s">
        <v>256</v>
      </c>
      <c r="F142" s="276" t="s">
        <v>298</v>
      </c>
      <c r="G142" s="276" t="s">
        <v>255</v>
      </c>
      <c r="H142" s="276">
        <v>687060</v>
      </c>
      <c r="I142" s="276">
        <v>711853</v>
      </c>
      <c r="J142" s="276">
        <v>582669.41</v>
      </c>
    </row>
    <row r="143" spans="1:10" x14ac:dyDescent="0.25">
      <c r="A143" s="276">
        <v>20234</v>
      </c>
      <c r="B143" s="276" t="s">
        <v>248</v>
      </c>
      <c r="C143" s="276" t="s">
        <v>40</v>
      </c>
      <c r="D143" s="285" t="s">
        <v>294</v>
      </c>
      <c r="E143" s="276" t="s">
        <v>254</v>
      </c>
      <c r="F143" s="276" t="s">
        <v>253</v>
      </c>
      <c r="G143" s="276" t="s">
        <v>253</v>
      </c>
      <c r="H143" s="276">
        <v>435246</v>
      </c>
      <c r="I143" s="276">
        <v>449183</v>
      </c>
      <c r="J143" s="276">
        <v>373915.28</v>
      </c>
    </row>
    <row r="144" spans="1:10" ht="16.5" x14ac:dyDescent="0.25">
      <c r="A144" s="276">
        <v>20234</v>
      </c>
      <c r="B144" s="276" t="s">
        <v>248</v>
      </c>
      <c r="C144" s="276" t="s">
        <v>40</v>
      </c>
      <c r="D144" s="285" t="s">
        <v>294</v>
      </c>
      <c r="E144" s="276" t="s">
        <v>252</v>
      </c>
      <c r="F144" s="198" t="s">
        <v>306</v>
      </c>
      <c r="G144" s="276" t="s">
        <v>251</v>
      </c>
      <c r="H144" s="276">
        <v>438144</v>
      </c>
      <c r="I144" s="276">
        <v>456787</v>
      </c>
      <c r="J144" s="276">
        <v>370713.67</v>
      </c>
    </row>
    <row r="145" spans="1:10" x14ac:dyDescent="0.25">
      <c r="A145" s="276">
        <v>20234</v>
      </c>
      <c r="B145" s="276" t="s">
        <v>248</v>
      </c>
      <c r="C145" s="276" t="s">
        <v>40</v>
      </c>
      <c r="D145" s="285" t="s">
        <v>294</v>
      </c>
      <c r="E145" s="276" t="s">
        <v>250</v>
      </c>
      <c r="F145" s="276" t="s">
        <v>305</v>
      </c>
      <c r="G145" s="276" t="s">
        <v>249</v>
      </c>
      <c r="H145" s="276">
        <v>605535</v>
      </c>
      <c r="I145" s="276">
        <v>627440</v>
      </c>
      <c r="J145" s="276">
        <v>515931.74</v>
      </c>
    </row>
    <row r="146" spans="1:10" x14ac:dyDescent="0.25">
      <c r="A146" s="276">
        <v>20234</v>
      </c>
      <c r="B146" s="276" t="s">
        <v>248</v>
      </c>
      <c r="C146" s="276" t="s">
        <v>40</v>
      </c>
      <c r="D146" s="285" t="s">
        <v>294</v>
      </c>
      <c r="E146" s="276" t="s">
        <v>247</v>
      </c>
      <c r="F146" s="276" t="s">
        <v>301</v>
      </c>
      <c r="G146" s="276" t="s">
        <v>246</v>
      </c>
      <c r="H146" s="276">
        <v>315391</v>
      </c>
      <c r="I146" s="276">
        <v>327992</v>
      </c>
      <c r="J146" s="276">
        <v>258752.02</v>
      </c>
    </row>
    <row r="147" spans="1:10" x14ac:dyDescent="0.25">
      <c r="A147" s="276">
        <v>20234</v>
      </c>
      <c r="B147" s="276" t="s">
        <v>237</v>
      </c>
      <c r="C147" s="276" t="s">
        <v>41</v>
      </c>
      <c r="D147" s="276" t="s">
        <v>295</v>
      </c>
      <c r="E147" s="276" t="s">
        <v>245</v>
      </c>
      <c r="F147" s="276" t="s">
        <v>244</v>
      </c>
      <c r="G147" s="276" t="s">
        <v>244</v>
      </c>
      <c r="H147" s="276">
        <v>134978</v>
      </c>
      <c r="I147" s="276">
        <v>138505</v>
      </c>
      <c r="J147" s="276">
        <v>115545</v>
      </c>
    </row>
    <row r="148" spans="1:10" x14ac:dyDescent="0.25">
      <c r="A148" s="276">
        <v>20234</v>
      </c>
      <c r="B148" s="276" t="s">
        <v>237</v>
      </c>
      <c r="C148" s="276" t="s">
        <v>41</v>
      </c>
      <c r="D148" s="276" t="s">
        <v>295</v>
      </c>
      <c r="E148" s="276" t="s">
        <v>243</v>
      </c>
      <c r="F148" s="276" t="s">
        <v>300</v>
      </c>
      <c r="G148" s="276" t="s">
        <v>242</v>
      </c>
      <c r="H148" s="276">
        <v>434318</v>
      </c>
      <c r="I148" s="276">
        <v>444186</v>
      </c>
      <c r="J148" s="276">
        <v>352707.61</v>
      </c>
    </row>
    <row r="149" spans="1:10" x14ac:dyDescent="0.25">
      <c r="A149" s="276">
        <v>20234</v>
      </c>
      <c r="B149" s="276" t="s">
        <v>237</v>
      </c>
      <c r="C149" s="276" t="s">
        <v>41</v>
      </c>
      <c r="D149" s="276" t="s">
        <v>295</v>
      </c>
      <c r="E149" s="276" t="s">
        <v>241</v>
      </c>
      <c r="F149" s="276" t="s">
        <v>302</v>
      </c>
      <c r="G149" s="276" t="s">
        <v>240</v>
      </c>
      <c r="H149" s="276">
        <v>363300</v>
      </c>
      <c r="I149" s="276">
        <v>375039</v>
      </c>
      <c r="J149" s="276">
        <v>298638.32</v>
      </c>
    </row>
    <row r="150" spans="1:10" x14ac:dyDescent="0.25">
      <c r="A150" s="276">
        <v>20234</v>
      </c>
      <c r="B150" s="276" t="s">
        <v>237</v>
      </c>
      <c r="C150" s="276" t="s">
        <v>41</v>
      </c>
      <c r="D150" s="276" t="s">
        <v>295</v>
      </c>
      <c r="E150" s="276" t="s">
        <v>239</v>
      </c>
      <c r="F150" s="276" t="s">
        <v>238</v>
      </c>
      <c r="G150" s="276" t="s">
        <v>303</v>
      </c>
      <c r="H150" s="276">
        <v>72496</v>
      </c>
      <c r="I150" s="276">
        <v>74864</v>
      </c>
      <c r="J150" s="276">
        <v>58427.75</v>
      </c>
    </row>
    <row r="151" spans="1:10" x14ac:dyDescent="0.25">
      <c r="A151" s="276">
        <v>20234</v>
      </c>
      <c r="B151" s="276" t="s">
        <v>237</v>
      </c>
      <c r="C151" s="276" t="s">
        <v>41</v>
      </c>
      <c r="D151" s="276" t="s">
        <v>295</v>
      </c>
      <c r="E151" s="276" t="s">
        <v>236</v>
      </c>
      <c r="F151" s="276" t="s">
        <v>304</v>
      </c>
      <c r="G151" s="276" t="s">
        <v>235</v>
      </c>
      <c r="H151" s="276">
        <v>176694</v>
      </c>
      <c r="I151" s="276">
        <v>181626</v>
      </c>
      <c r="J151" s="276">
        <v>147588.79</v>
      </c>
    </row>
    <row r="152" spans="1:10" x14ac:dyDescent="0.25">
      <c r="A152" s="276">
        <v>20234</v>
      </c>
      <c r="B152" s="276" t="s">
        <v>258</v>
      </c>
      <c r="C152" s="276" t="s">
        <v>259</v>
      </c>
      <c r="D152" s="276" t="s">
        <v>289</v>
      </c>
      <c r="E152" s="276" t="s">
        <v>258</v>
      </c>
      <c r="F152" s="276" t="s">
        <v>299</v>
      </c>
      <c r="G152" s="276" t="s">
        <v>257</v>
      </c>
      <c r="H152" s="276">
        <v>352564</v>
      </c>
      <c r="I152" s="276">
        <v>363830</v>
      </c>
      <c r="J152" s="276">
        <v>299890.61</v>
      </c>
    </row>
    <row r="153" spans="1:10" x14ac:dyDescent="0.25">
      <c r="A153" s="276">
        <v>20234</v>
      </c>
      <c r="B153" s="276" t="s">
        <v>234</v>
      </c>
      <c r="C153" s="276" t="s">
        <v>233</v>
      </c>
      <c r="D153" s="276" t="s">
        <v>290</v>
      </c>
      <c r="E153" s="278" t="s">
        <v>234</v>
      </c>
      <c r="F153" s="276" t="s">
        <v>290</v>
      </c>
      <c r="G153" s="276" t="s">
        <v>233</v>
      </c>
      <c r="H153" s="276">
        <v>59904</v>
      </c>
      <c r="I153" s="276">
        <v>60530</v>
      </c>
      <c r="J153" s="276">
        <v>51372.77</v>
      </c>
    </row>
    <row r="154" spans="1:10" x14ac:dyDescent="0.25">
      <c r="A154" s="276">
        <v>20234</v>
      </c>
      <c r="B154" s="276" t="s">
        <v>232</v>
      </c>
      <c r="C154" s="276" t="s">
        <v>230</v>
      </c>
      <c r="D154" s="276" t="s">
        <v>293</v>
      </c>
      <c r="E154" s="284" t="s">
        <v>231</v>
      </c>
      <c r="F154" s="276" t="s">
        <v>230</v>
      </c>
      <c r="G154" s="276" t="s">
        <v>230</v>
      </c>
      <c r="H154" s="276">
        <v>7344</v>
      </c>
      <c r="I154" s="276">
        <v>7399</v>
      </c>
      <c r="J154" s="276">
        <v>9451.49</v>
      </c>
    </row>
    <row r="155" spans="1:10" x14ac:dyDescent="0.25">
      <c r="A155" s="276">
        <v>20234</v>
      </c>
      <c r="B155" s="276" t="s">
        <v>229</v>
      </c>
      <c r="C155" s="276" t="s">
        <v>291</v>
      </c>
      <c r="D155" s="276" t="s">
        <v>292</v>
      </c>
      <c r="E155" s="278" t="s">
        <v>229</v>
      </c>
      <c r="F155" s="276" t="s">
        <v>292</v>
      </c>
      <c r="G155" s="276" t="s">
        <v>291</v>
      </c>
      <c r="H155" s="276">
        <v>26187</v>
      </c>
      <c r="I155" s="276">
        <v>26642</v>
      </c>
      <c r="J155" s="276">
        <v>24864.959999999999</v>
      </c>
    </row>
    <row r="156" spans="1:10" x14ac:dyDescent="0.25">
      <c r="A156" s="278">
        <v>20233</v>
      </c>
      <c r="B156" s="278" t="s">
        <v>258</v>
      </c>
      <c r="C156" s="276" t="s">
        <v>259</v>
      </c>
      <c r="D156" s="276" t="s">
        <v>289</v>
      </c>
      <c r="E156" s="278" t="s">
        <v>258</v>
      </c>
      <c r="F156" s="276" t="s">
        <v>299</v>
      </c>
      <c r="G156" s="276" t="s">
        <v>257</v>
      </c>
      <c r="H156" s="276">
        <v>351415</v>
      </c>
      <c r="I156" s="276">
        <v>362931</v>
      </c>
      <c r="J156" s="276">
        <v>288054.18</v>
      </c>
    </row>
    <row r="157" spans="1:10" x14ac:dyDescent="0.25">
      <c r="A157" s="278">
        <v>20233</v>
      </c>
      <c r="B157" s="278" t="s">
        <v>248</v>
      </c>
      <c r="C157" s="276" t="s">
        <v>40</v>
      </c>
      <c r="D157" s="285" t="s">
        <v>294</v>
      </c>
      <c r="E157" s="278" t="s">
        <v>256</v>
      </c>
      <c r="F157" s="276" t="s">
        <v>298</v>
      </c>
      <c r="G157" s="276" t="s">
        <v>255</v>
      </c>
      <c r="H157" s="276">
        <v>687368</v>
      </c>
      <c r="I157" s="276">
        <v>714387</v>
      </c>
      <c r="J157" s="276">
        <v>566263.76</v>
      </c>
    </row>
    <row r="158" spans="1:10" x14ac:dyDescent="0.25">
      <c r="A158" s="278">
        <v>20233</v>
      </c>
      <c r="B158" s="278" t="s">
        <v>248</v>
      </c>
      <c r="C158" s="276" t="s">
        <v>40</v>
      </c>
      <c r="D158" s="285" t="s">
        <v>294</v>
      </c>
      <c r="E158" s="278" t="s">
        <v>254</v>
      </c>
      <c r="F158" s="276" t="s">
        <v>253</v>
      </c>
      <c r="G158" s="276" t="s">
        <v>253</v>
      </c>
      <c r="H158" s="276">
        <v>434652</v>
      </c>
      <c r="I158" s="276">
        <v>449858</v>
      </c>
      <c r="J158" s="276">
        <v>363081.12</v>
      </c>
    </row>
    <row r="159" spans="1:10" ht="16.5" x14ac:dyDescent="0.25">
      <c r="A159" s="278">
        <v>20233</v>
      </c>
      <c r="B159" s="278" t="s">
        <v>248</v>
      </c>
      <c r="C159" s="276" t="s">
        <v>40</v>
      </c>
      <c r="D159" s="285" t="s">
        <v>294</v>
      </c>
      <c r="E159" s="278" t="s">
        <v>252</v>
      </c>
      <c r="F159" s="198" t="s">
        <v>306</v>
      </c>
      <c r="G159" s="276" t="s">
        <v>251</v>
      </c>
      <c r="H159" s="276">
        <v>440702</v>
      </c>
      <c r="I159" s="276">
        <v>461955</v>
      </c>
      <c r="J159" s="276">
        <v>364947.37</v>
      </c>
    </row>
    <row r="160" spans="1:10" x14ac:dyDescent="0.25">
      <c r="A160" s="278">
        <v>20233</v>
      </c>
      <c r="B160" s="278" t="s">
        <v>248</v>
      </c>
      <c r="C160" s="276" t="s">
        <v>40</v>
      </c>
      <c r="D160" s="285" t="s">
        <v>294</v>
      </c>
      <c r="E160" s="278" t="s">
        <v>250</v>
      </c>
      <c r="F160" s="276" t="s">
        <v>305</v>
      </c>
      <c r="G160" s="276" t="s">
        <v>249</v>
      </c>
      <c r="H160" s="276">
        <v>605854</v>
      </c>
      <c r="I160" s="276">
        <v>630506</v>
      </c>
      <c r="J160" s="276">
        <v>501983.14</v>
      </c>
    </row>
    <row r="161" spans="1:10" x14ac:dyDescent="0.25">
      <c r="A161" s="278">
        <v>20233</v>
      </c>
      <c r="B161" s="278" t="s">
        <v>248</v>
      </c>
      <c r="C161" s="276" t="s">
        <v>40</v>
      </c>
      <c r="D161" s="285" t="s">
        <v>294</v>
      </c>
      <c r="E161" s="278" t="s">
        <v>247</v>
      </c>
      <c r="F161" s="276" t="s">
        <v>301</v>
      </c>
      <c r="G161" s="276" t="s">
        <v>246</v>
      </c>
      <c r="H161" s="276">
        <v>316650</v>
      </c>
      <c r="I161" s="276">
        <v>330598</v>
      </c>
      <c r="J161" s="276">
        <v>252466.93</v>
      </c>
    </row>
    <row r="162" spans="1:10" x14ac:dyDescent="0.25">
      <c r="A162" s="278">
        <v>20233</v>
      </c>
      <c r="B162" s="278" t="s">
        <v>237</v>
      </c>
      <c r="C162" s="276" t="s">
        <v>41</v>
      </c>
      <c r="D162" s="276" t="s">
        <v>295</v>
      </c>
      <c r="E162" s="278" t="s">
        <v>245</v>
      </c>
      <c r="F162" s="276" t="s">
        <v>244</v>
      </c>
      <c r="G162" s="276" t="s">
        <v>244</v>
      </c>
      <c r="H162" s="276">
        <v>134638</v>
      </c>
      <c r="I162" s="276">
        <v>138282</v>
      </c>
      <c r="J162" s="276">
        <v>112027.6</v>
      </c>
    </row>
    <row r="163" spans="1:10" x14ac:dyDescent="0.25">
      <c r="A163" s="278">
        <v>20233</v>
      </c>
      <c r="B163" s="278" t="s">
        <v>237</v>
      </c>
      <c r="C163" s="276" t="s">
        <v>41</v>
      </c>
      <c r="D163" s="276" t="s">
        <v>295</v>
      </c>
      <c r="E163" s="278" t="s">
        <v>243</v>
      </c>
      <c r="F163" s="276" t="s">
        <v>300</v>
      </c>
      <c r="G163" s="276" t="s">
        <v>242</v>
      </c>
      <c r="H163" s="276">
        <v>434344</v>
      </c>
      <c r="I163" s="276">
        <v>444287</v>
      </c>
      <c r="J163" s="276">
        <v>343691.08</v>
      </c>
    </row>
    <row r="164" spans="1:10" x14ac:dyDescent="0.25">
      <c r="A164" s="278">
        <v>20233</v>
      </c>
      <c r="B164" s="278" t="s">
        <v>237</v>
      </c>
      <c r="C164" s="276" t="s">
        <v>41</v>
      </c>
      <c r="D164" s="276" t="s">
        <v>295</v>
      </c>
      <c r="E164" s="278" t="s">
        <v>241</v>
      </c>
      <c r="F164" s="276" t="s">
        <v>302</v>
      </c>
      <c r="G164" s="276" t="s">
        <v>240</v>
      </c>
      <c r="H164" s="276">
        <v>363780</v>
      </c>
      <c r="I164" s="276">
        <v>375438</v>
      </c>
      <c r="J164" s="276">
        <v>290826.3</v>
      </c>
    </row>
    <row r="165" spans="1:10" x14ac:dyDescent="0.25">
      <c r="A165" s="278">
        <v>20233</v>
      </c>
      <c r="B165" s="278" t="s">
        <v>237</v>
      </c>
      <c r="C165" s="276" t="s">
        <v>41</v>
      </c>
      <c r="D165" s="276" t="s">
        <v>295</v>
      </c>
      <c r="E165" s="278" t="s">
        <v>239</v>
      </c>
      <c r="F165" s="276" t="s">
        <v>238</v>
      </c>
      <c r="G165" s="276" t="s">
        <v>303</v>
      </c>
      <c r="H165" s="276">
        <v>72821</v>
      </c>
      <c r="I165" s="276">
        <v>75244</v>
      </c>
      <c r="J165" s="276">
        <v>56895.48</v>
      </c>
    </row>
    <row r="166" spans="1:10" x14ac:dyDescent="0.25">
      <c r="A166" s="278">
        <v>20233</v>
      </c>
      <c r="B166" s="278" t="s">
        <v>237</v>
      </c>
      <c r="C166" s="276" t="s">
        <v>41</v>
      </c>
      <c r="D166" s="276" t="s">
        <v>295</v>
      </c>
      <c r="E166" s="278" t="s">
        <v>236</v>
      </c>
      <c r="F166" s="276" t="s">
        <v>304</v>
      </c>
      <c r="G166" s="276" t="s">
        <v>235</v>
      </c>
      <c r="H166" s="276">
        <v>176774</v>
      </c>
      <c r="I166" s="276">
        <v>181756</v>
      </c>
      <c r="J166" s="276">
        <v>144068.04999999999</v>
      </c>
    </row>
    <row r="167" spans="1:10" x14ac:dyDescent="0.25">
      <c r="A167" s="278">
        <v>20233</v>
      </c>
      <c r="B167" s="278" t="s">
        <v>234</v>
      </c>
      <c r="C167" s="276" t="s">
        <v>233</v>
      </c>
      <c r="D167" s="276" t="s">
        <v>290</v>
      </c>
      <c r="E167" s="278" t="s">
        <v>234</v>
      </c>
      <c r="F167" s="276" t="s">
        <v>290</v>
      </c>
      <c r="G167" s="276" t="s">
        <v>233</v>
      </c>
      <c r="H167" s="276">
        <v>61019</v>
      </c>
      <c r="I167" s="276">
        <v>61736</v>
      </c>
      <c r="J167" s="276">
        <v>50815.78</v>
      </c>
    </row>
    <row r="168" spans="1:10" x14ac:dyDescent="0.25">
      <c r="A168" s="278">
        <v>20233</v>
      </c>
      <c r="B168" s="278" t="s">
        <v>232</v>
      </c>
      <c r="C168" s="276" t="s">
        <v>230</v>
      </c>
      <c r="D168" s="276" t="s">
        <v>293</v>
      </c>
      <c r="E168" s="284" t="s">
        <v>231</v>
      </c>
      <c r="F168" s="276" t="s">
        <v>230</v>
      </c>
      <c r="G168" s="276" t="s">
        <v>230</v>
      </c>
      <c r="H168" s="276">
        <v>12465</v>
      </c>
      <c r="I168" s="276">
        <v>12642</v>
      </c>
      <c r="J168" s="276">
        <v>11948.449999999999</v>
      </c>
    </row>
    <row r="169" spans="1:10" x14ac:dyDescent="0.25">
      <c r="A169" s="280">
        <v>20233</v>
      </c>
      <c r="B169" s="278" t="s">
        <v>229</v>
      </c>
      <c r="C169" s="276" t="s">
        <v>291</v>
      </c>
      <c r="D169" s="276" t="s">
        <v>292</v>
      </c>
      <c r="E169" s="278" t="s">
        <v>229</v>
      </c>
      <c r="F169" s="276" t="s">
        <v>292</v>
      </c>
      <c r="G169" s="276" t="s">
        <v>291</v>
      </c>
      <c r="H169" s="276">
        <v>35181</v>
      </c>
      <c r="I169" s="276">
        <v>35848</v>
      </c>
      <c r="J169" s="276">
        <v>27664.26</v>
      </c>
    </row>
    <row r="170" spans="1:10" x14ac:dyDescent="0.25">
      <c r="A170" s="278">
        <v>20232</v>
      </c>
      <c r="B170" s="278" t="s">
        <v>258</v>
      </c>
      <c r="C170" s="276" t="s">
        <v>259</v>
      </c>
      <c r="D170" s="276" t="s">
        <v>289</v>
      </c>
      <c r="E170" s="278" t="s">
        <v>258</v>
      </c>
      <c r="F170" s="276" t="s">
        <v>299</v>
      </c>
      <c r="G170" s="276" t="s">
        <v>257</v>
      </c>
      <c r="H170" s="276">
        <v>352034</v>
      </c>
      <c r="I170" s="276">
        <v>363577</v>
      </c>
      <c r="J170" s="276">
        <v>296459.59999999998</v>
      </c>
    </row>
    <row r="171" spans="1:10" x14ac:dyDescent="0.25">
      <c r="A171" s="278">
        <v>20232</v>
      </c>
      <c r="B171" s="278" t="s">
        <v>248</v>
      </c>
      <c r="C171" s="276" t="s">
        <v>40</v>
      </c>
      <c r="D171" s="285" t="s">
        <v>294</v>
      </c>
      <c r="E171" s="278" t="s">
        <v>256</v>
      </c>
      <c r="F171" s="276" t="s">
        <v>298</v>
      </c>
      <c r="G171" s="276" t="s">
        <v>255</v>
      </c>
      <c r="H171" s="276">
        <v>686883</v>
      </c>
      <c r="I171" s="276">
        <v>714651</v>
      </c>
      <c r="J171" s="276">
        <v>579175.18999999994</v>
      </c>
    </row>
    <row r="172" spans="1:10" x14ac:dyDescent="0.25">
      <c r="A172" s="278">
        <v>20232</v>
      </c>
      <c r="B172" s="278" t="s">
        <v>248</v>
      </c>
      <c r="C172" s="276" t="s">
        <v>40</v>
      </c>
      <c r="D172" s="285" t="s">
        <v>294</v>
      </c>
      <c r="E172" s="278" t="s">
        <v>254</v>
      </c>
      <c r="F172" s="276" t="s">
        <v>253</v>
      </c>
      <c r="G172" s="276" t="s">
        <v>253</v>
      </c>
      <c r="H172" s="276">
        <v>433788</v>
      </c>
      <c r="I172" s="276">
        <v>449184</v>
      </c>
      <c r="J172" s="276">
        <v>371384.57</v>
      </c>
    </row>
    <row r="173" spans="1:10" ht="16.5" x14ac:dyDescent="0.25">
      <c r="A173" s="278">
        <v>20232</v>
      </c>
      <c r="B173" s="278" t="s">
        <v>248</v>
      </c>
      <c r="C173" s="276" t="s">
        <v>40</v>
      </c>
      <c r="D173" s="285" t="s">
        <v>294</v>
      </c>
      <c r="E173" s="278" t="s">
        <v>252</v>
      </c>
      <c r="F173" s="198" t="s">
        <v>306</v>
      </c>
      <c r="G173" s="276" t="s">
        <v>251</v>
      </c>
      <c r="H173" s="276">
        <v>440415</v>
      </c>
      <c r="I173" s="276">
        <v>461529</v>
      </c>
      <c r="J173" s="276">
        <v>371993.27</v>
      </c>
    </row>
    <row r="174" spans="1:10" x14ac:dyDescent="0.25">
      <c r="A174" s="278">
        <v>20232</v>
      </c>
      <c r="B174" s="278" t="s">
        <v>248</v>
      </c>
      <c r="C174" s="276" t="s">
        <v>40</v>
      </c>
      <c r="D174" s="285" t="s">
        <v>294</v>
      </c>
      <c r="E174" s="278" t="s">
        <v>250</v>
      </c>
      <c r="F174" s="276" t="s">
        <v>305</v>
      </c>
      <c r="G174" s="276" t="s">
        <v>249</v>
      </c>
      <c r="H174" s="276">
        <v>605299</v>
      </c>
      <c r="I174" s="276">
        <v>629644</v>
      </c>
      <c r="J174" s="276">
        <v>513562.16</v>
      </c>
    </row>
    <row r="175" spans="1:10" x14ac:dyDescent="0.25">
      <c r="A175" s="278">
        <v>20232</v>
      </c>
      <c r="B175" s="278" t="s">
        <v>248</v>
      </c>
      <c r="C175" s="276" t="s">
        <v>40</v>
      </c>
      <c r="D175" s="285" t="s">
        <v>294</v>
      </c>
      <c r="E175" s="278" t="s">
        <v>247</v>
      </c>
      <c r="F175" s="276" t="s">
        <v>301</v>
      </c>
      <c r="G175" s="276" t="s">
        <v>246</v>
      </c>
      <c r="H175" s="276">
        <v>316608</v>
      </c>
      <c r="I175" s="276">
        <v>330608</v>
      </c>
      <c r="J175" s="276">
        <v>258207.27</v>
      </c>
    </row>
    <row r="176" spans="1:10" x14ac:dyDescent="0.25">
      <c r="A176" s="278">
        <v>20232</v>
      </c>
      <c r="B176" s="278" t="s">
        <v>237</v>
      </c>
      <c r="C176" s="276" t="s">
        <v>41</v>
      </c>
      <c r="D176" s="276" t="s">
        <v>295</v>
      </c>
      <c r="E176" s="278" t="s">
        <v>245</v>
      </c>
      <c r="F176" s="276" t="s">
        <v>244</v>
      </c>
      <c r="G176" s="276" t="s">
        <v>244</v>
      </c>
      <c r="H176" s="276">
        <v>134822</v>
      </c>
      <c r="I176" s="276">
        <v>138422</v>
      </c>
      <c r="J176" s="276">
        <v>114775.67</v>
      </c>
    </row>
    <row r="177" spans="1:10" x14ac:dyDescent="0.25">
      <c r="A177" s="278">
        <v>20232</v>
      </c>
      <c r="B177" s="278" t="s">
        <v>237</v>
      </c>
      <c r="C177" s="276" t="s">
        <v>41</v>
      </c>
      <c r="D177" s="276" t="s">
        <v>295</v>
      </c>
      <c r="E177" s="278" t="s">
        <v>243</v>
      </c>
      <c r="F177" s="276" t="s">
        <v>300</v>
      </c>
      <c r="G177" s="276" t="s">
        <v>242</v>
      </c>
      <c r="H177" s="276">
        <v>434615</v>
      </c>
      <c r="I177" s="276">
        <v>444544</v>
      </c>
      <c r="J177" s="276">
        <v>350885.47</v>
      </c>
    </row>
    <row r="178" spans="1:10" x14ac:dyDescent="0.25">
      <c r="A178" s="278">
        <v>20232</v>
      </c>
      <c r="B178" s="278" t="s">
        <v>237</v>
      </c>
      <c r="C178" s="276" t="s">
        <v>41</v>
      </c>
      <c r="D178" s="276" t="s">
        <v>295</v>
      </c>
      <c r="E178" s="278" t="s">
        <v>241</v>
      </c>
      <c r="F178" s="276" t="s">
        <v>302</v>
      </c>
      <c r="G178" s="276" t="s">
        <v>240</v>
      </c>
      <c r="H178" s="276">
        <v>363912</v>
      </c>
      <c r="I178" s="276">
        <v>375311</v>
      </c>
      <c r="J178" s="276">
        <v>297280.96999999997</v>
      </c>
    </row>
    <row r="179" spans="1:10" x14ac:dyDescent="0.25">
      <c r="A179" s="278">
        <v>20232</v>
      </c>
      <c r="B179" s="278" t="s">
        <v>237</v>
      </c>
      <c r="C179" s="276" t="s">
        <v>41</v>
      </c>
      <c r="D179" s="276" t="s">
        <v>295</v>
      </c>
      <c r="E179" s="278" t="s">
        <v>239</v>
      </c>
      <c r="F179" s="276" t="s">
        <v>238</v>
      </c>
      <c r="G179" s="276" t="s">
        <v>303</v>
      </c>
      <c r="H179" s="276">
        <v>72901</v>
      </c>
      <c r="I179" s="276">
        <v>75369</v>
      </c>
      <c r="J179" s="276">
        <v>58347.56</v>
      </c>
    </row>
    <row r="180" spans="1:10" x14ac:dyDescent="0.25">
      <c r="A180" s="278">
        <v>20232</v>
      </c>
      <c r="B180" s="278" t="s">
        <v>237</v>
      </c>
      <c r="C180" s="276" t="s">
        <v>41</v>
      </c>
      <c r="D180" s="276" t="s">
        <v>295</v>
      </c>
      <c r="E180" s="278" t="s">
        <v>236</v>
      </c>
      <c r="F180" s="276" t="s">
        <v>304</v>
      </c>
      <c r="G180" s="276" t="s">
        <v>235</v>
      </c>
      <c r="H180" s="276">
        <v>176752</v>
      </c>
      <c r="I180" s="276">
        <v>181775</v>
      </c>
      <c r="J180" s="276">
        <v>147120.72</v>
      </c>
    </row>
    <row r="181" spans="1:10" x14ac:dyDescent="0.25">
      <c r="A181" s="278">
        <v>20232</v>
      </c>
      <c r="B181" s="278" t="s">
        <v>234</v>
      </c>
      <c r="C181" s="276" t="s">
        <v>233</v>
      </c>
      <c r="D181" s="276" t="s">
        <v>290</v>
      </c>
      <c r="E181" s="278" t="s">
        <v>234</v>
      </c>
      <c r="F181" s="276" t="s">
        <v>290</v>
      </c>
      <c r="G181" s="276" t="s">
        <v>233</v>
      </c>
      <c r="H181" s="276">
        <v>60600</v>
      </c>
      <c r="I181" s="276">
        <v>61279</v>
      </c>
      <c r="J181" s="276">
        <v>50550.77</v>
      </c>
    </row>
    <row r="182" spans="1:10" x14ac:dyDescent="0.25">
      <c r="A182" s="278">
        <v>20232</v>
      </c>
      <c r="B182" s="278" t="s">
        <v>232</v>
      </c>
      <c r="C182" s="276" t="s">
        <v>230</v>
      </c>
      <c r="D182" s="276" t="s">
        <v>293</v>
      </c>
      <c r="E182" s="284" t="s">
        <v>231</v>
      </c>
      <c r="F182" s="276" t="s">
        <v>230</v>
      </c>
      <c r="G182" s="276" t="s">
        <v>230</v>
      </c>
      <c r="H182" s="276">
        <v>11964</v>
      </c>
      <c r="I182" s="276">
        <v>12066</v>
      </c>
      <c r="J182" s="276">
        <v>10703.15</v>
      </c>
    </row>
    <row r="183" spans="1:10" x14ac:dyDescent="0.25">
      <c r="A183" s="280">
        <v>20232</v>
      </c>
      <c r="B183" s="278" t="s">
        <v>229</v>
      </c>
      <c r="C183" s="276" t="s">
        <v>291</v>
      </c>
      <c r="D183" s="276" t="s">
        <v>292</v>
      </c>
      <c r="E183" s="278" t="s">
        <v>229</v>
      </c>
      <c r="F183" s="276" t="s">
        <v>292</v>
      </c>
      <c r="G183" s="276" t="s">
        <v>291</v>
      </c>
      <c r="H183" s="276">
        <v>31345</v>
      </c>
      <c r="I183" s="276">
        <v>31923</v>
      </c>
      <c r="J183" s="276">
        <v>24697.8</v>
      </c>
    </row>
    <row r="184" spans="1:10" x14ac:dyDescent="0.25">
      <c r="A184" s="278">
        <v>20231</v>
      </c>
      <c r="B184" s="278" t="s">
        <v>258</v>
      </c>
      <c r="C184" s="276" t="s">
        <v>259</v>
      </c>
      <c r="D184" s="276" t="s">
        <v>289</v>
      </c>
      <c r="E184" s="278" t="s">
        <v>258</v>
      </c>
      <c r="F184" s="276" t="s">
        <v>299</v>
      </c>
      <c r="G184" s="276" t="s">
        <v>257</v>
      </c>
      <c r="H184" s="276">
        <v>350815</v>
      </c>
      <c r="I184" s="276">
        <v>362084</v>
      </c>
      <c r="J184" s="276">
        <v>293271.36</v>
      </c>
    </row>
    <row r="185" spans="1:10" x14ac:dyDescent="0.25">
      <c r="A185" s="278">
        <v>20231</v>
      </c>
      <c r="B185" s="278" t="s">
        <v>248</v>
      </c>
      <c r="C185" s="276" t="s">
        <v>40</v>
      </c>
      <c r="D185" s="285" t="s">
        <v>294</v>
      </c>
      <c r="E185" s="278" t="s">
        <v>256</v>
      </c>
      <c r="F185" s="276" t="s">
        <v>298</v>
      </c>
      <c r="G185" s="276" t="s">
        <v>255</v>
      </c>
      <c r="H185" s="276">
        <v>687552</v>
      </c>
      <c r="I185" s="276">
        <v>713398</v>
      </c>
      <c r="J185" s="276">
        <v>573927.21</v>
      </c>
    </row>
    <row r="186" spans="1:10" x14ac:dyDescent="0.25">
      <c r="A186" s="278">
        <v>20231</v>
      </c>
      <c r="B186" s="278" t="s">
        <v>248</v>
      </c>
      <c r="C186" s="276" t="s">
        <v>40</v>
      </c>
      <c r="D186" s="285" t="s">
        <v>294</v>
      </c>
      <c r="E186" s="278" t="s">
        <v>254</v>
      </c>
      <c r="F186" s="276" t="s">
        <v>253</v>
      </c>
      <c r="G186" s="276" t="s">
        <v>253</v>
      </c>
      <c r="H186" s="276">
        <v>435372</v>
      </c>
      <c r="I186" s="276">
        <v>450032</v>
      </c>
      <c r="J186" s="276">
        <v>369828.24</v>
      </c>
    </row>
    <row r="187" spans="1:10" ht="16.5" x14ac:dyDescent="0.25">
      <c r="A187" s="278">
        <v>20231</v>
      </c>
      <c r="B187" s="278" t="s">
        <v>248</v>
      </c>
      <c r="C187" s="276" t="s">
        <v>40</v>
      </c>
      <c r="D187" s="285" t="s">
        <v>294</v>
      </c>
      <c r="E187" s="278" t="s">
        <v>252</v>
      </c>
      <c r="F187" s="198" t="s">
        <v>306</v>
      </c>
      <c r="G187" s="276" t="s">
        <v>251</v>
      </c>
      <c r="H187" s="276">
        <v>441093</v>
      </c>
      <c r="I187" s="276">
        <v>460561</v>
      </c>
      <c r="J187" s="276">
        <v>367092.77</v>
      </c>
    </row>
    <row r="188" spans="1:10" x14ac:dyDescent="0.25">
      <c r="A188" s="278">
        <v>20231</v>
      </c>
      <c r="B188" s="278" t="s">
        <v>248</v>
      </c>
      <c r="C188" s="276" t="s">
        <v>40</v>
      </c>
      <c r="D188" s="285" t="s">
        <v>294</v>
      </c>
      <c r="E188" s="278" t="s">
        <v>250</v>
      </c>
      <c r="F188" s="276" t="s">
        <v>305</v>
      </c>
      <c r="G188" s="276" t="s">
        <v>249</v>
      </c>
      <c r="H188" s="276">
        <v>607213</v>
      </c>
      <c r="I188" s="276">
        <v>630417</v>
      </c>
      <c r="J188" s="276">
        <v>509456.5</v>
      </c>
    </row>
    <row r="189" spans="1:10" x14ac:dyDescent="0.25">
      <c r="A189" s="278">
        <v>20231</v>
      </c>
      <c r="B189" s="278" t="s">
        <v>248</v>
      </c>
      <c r="C189" s="276" t="s">
        <v>40</v>
      </c>
      <c r="D189" s="285" t="s">
        <v>294</v>
      </c>
      <c r="E189" s="278" t="s">
        <v>247</v>
      </c>
      <c r="F189" s="276" t="s">
        <v>301</v>
      </c>
      <c r="G189" s="276" t="s">
        <v>246</v>
      </c>
      <c r="H189" s="276">
        <v>316894</v>
      </c>
      <c r="I189" s="276">
        <v>329925</v>
      </c>
      <c r="J189" s="276">
        <v>255479.4</v>
      </c>
    </row>
    <row r="190" spans="1:10" x14ac:dyDescent="0.25">
      <c r="A190" s="278">
        <v>20231</v>
      </c>
      <c r="B190" s="278" t="s">
        <v>237</v>
      </c>
      <c r="C190" s="276" t="s">
        <v>41</v>
      </c>
      <c r="D190" s="276" t="s">
        <v>295</v>
      </c>
      <c r="E190" s="278" t="s">
        <v>245</v>
      </c>
      <c r="F190" s="276" t="s">
        <v>244</v>
      </c>
      <c r="G190" s="276" t="s">
        <v>244</v>
      </c>
      <c r="H190" s="276">
        <v>135076</v>
      </c>
      <c r="I190" s="276">
        <v>138634</v>
      </c>
      <c r="J190" s="276">
        <v>114217.32</v>
      </c>
    </row>
    <row r="191" spans="1:10" x14ac:dyDescent="0.25">
      <c r="A191" s="278">
        <v>20231</v>
      </c>
      <c r="B191" s="278" t="s">
        <v>237</v>
      </c>
      <c r="C191" s="276" t="s">
        <v>41</v>
      </c>
      <c r="D191" s="276" t="s">
        <v>295</v>
      </c>
      <c r="E191" s="278" t="s">
        <v>243</v>
      </c>
      <c r="F191" s="276" t="s">
        <v>300</v>
      </c>
      <c r="G191" s="276" t="s">
        <v>242</v>
      </c>
      <c r="H191" s="276">
        <v>434446</v>
      </c>
      <c r="I191" s="276">
        <v>444313</v>
      </c>
      <c r="J191" s="276">
        <v>347223.64</v>
      </c>
    </row>
    <row r="192" spans="1:10" x14ac:dyDescent="0.25">
      <c r="A192" s="278">
        <v>20231</v>
      </c>
      <c r="B192" s="278" t="s">
        <v>237</v>
      </c>
      <c r="C192" s="276" t="s">
        <v>41</v>
      </c>
      <c r="D192" s="276" t="s">
        <v>295</v>
      </c>
      <c r="E192" s="278" t="s">
        <v>241</v>
      </c>
      <c r="F192" s="276" t="s">
        <v>302</v>
      </c>
      <c r="G192" s="276" t="s">
        <v>240</v>
      </c>
      <c r="H192" s="276">
        <v>364225</v>
      </c>
      <c r="I192" s="276">
        <v>375491</v>
      </c>
      <c r="J192" s="276">
        <v>293596.12</v>
      </c>
    </row>
    <row r="193" spans="1:10" x14ac:dyDescent="0.25">
      <c r="A193" s="278">
        <v>20231</v>
      </c>
      <c r="B193" s="278" t="s">
        <v>237</v>
      </c>
      <c r="C193" s="276" t="s">
        <v>41</v>
      </c>
      <c r="D193" s="276" t="s">
        <v>295</v>
      </c>
      <c r="E193" s="278" t="s">
        <v>239</v>
      </c>
      <c r="F193" s="276" t="s">
        <v>238</v>
      </c>
      <c r="G193" s="276" t="s">
        <v>303</v>
      </c>
      <c r="H193" s="276">
        <v>72390</v>
      </c>
      <c r="I193" s="276">
        <v>74782</v>
      </c>
      <c r="J193" s="276">
        <v>56925.919999999998</v>
      </c>
    </row>
    <row r="194" spans="1:10" x14ac:dyDescent="0.25">
      <c r="A194" s="278">
        <v>20231</v>
      </c>
      <c r="B194" s="278" t="s">
        <v>237</v>
      </c>
      <c r="C194" s="276" t="s">
        <v>41</v>
      </c>
      <c r="D194" s="276" t="s">
        <v>295</v>
      </c>
      <c r="E194" s="278" t="s">
        <v>236</v>
      </c>
      <c r="F194" s="276" t="s">
        <v>304</v>
      </c>
      <c r="G194" s="276" t="s">
        <v>235</v>
      </c>
      <c r="H194" s="276">
        <v>176674</v>
      </c>
      <c r="I194" s="276">
        <v>181662</v>
      </c>
      <c r="J194" s="276">
        <v>145322.84</v>
      </c>
    </row>
    <row r="195" spans="1:10" x14ac:dyDescent="0.25">
      <c r="A195" s="278">
        <v>20231</v>
      </c>
      <c r="B195" s="278" t="s">
        <v>234</v>
      </c>
      <c r="C195" s="276" t="s">
        <v>233</v>
      </c>
      <c r="D195" s="276" t="s">
        <v>290</v>
      </c>
      <c r="E195" s="278" t="s">
        <v>234</v>
      </c>
      <c r="F195" s="276" t="s">
        <v>290</v>
      </c>
      <c r="G195" s="276" t="s">
        <v>233</v>
      </c>
      <c r="H195" s="276">
        <v>59848</v>
      </c>
      <c r="I195" s="276">
        <v>60513</v>
      </c>
      <c r="J195" s="276">
        <v>49498.97</v>
      </c>
    </row>
    <row r="196" spans="1:10" x14ac:dyDescent="0.25">
      <c r="A196" s="278">
        <v>20231</v>
      </c>
      <c r="B196" s="278" t="s">
        <v>232</v>
      </c>
      <c r="C196" s="276" t="s">
        <v>230</v>
      </c>
      <c r="D196" s="276" t="s">
        <v>293</v>
      </c>
      <c r="E196" s="284" t="s">
        <v>231</v>
      </c>
      <c r="F196" s="276" t="s">
        <v>230</v>
      </c>
      <c r="G196" s="276" t="s">
        <v>230</v>
      </c>
      <c r="H196" s="276">
        <v>9924</v>
      </c>
      <c r="I196" s="276">
        <v>9981</v>
      </c>
      <c r="J196" s="276">
        <v>8595.1899999999987</v>
      </c>
    </row>
    <row r="197" spans="1:10" x14ac:dyDescent="0.25">
      <c r="A197" s="280">
        <v>20231</v>
      </c>
      <c r="B197" s="278" t="s">
        <v>229</v>
      </c>
      <c r="C197" s="276" t="s">
        <v>291</v>
      </c>
      <c r="D197" s="276" t="s">
        <v>292</v>
      </c>
      <c r="E197" s="278" t="s">
        <v>229</v>
      </c>
      <c r="F197" s="276" t="s">
        <v>292</v>
      </c>
      <c r="G197" s="276" t="s">
        <v>291</v>
      </c>
      <c r="H197" s="276">
        <v>29175</v>
      </c>
      <c r="I197" s="276">
        <v>29669</v>
      </c>
      <c r="J197" s="276">
        <v>22924.59</v>
      </c>
    </row>
    <row r="198" spans="1:10" x14ac:dyDescent="0.25">
      <c r="A198" s="276">
        <v>20224</v>
      </c>
      <c r="B198" s="276" t="s">
        <v>258</v>
      </c>
      <c r="C198" s="276" t="s">
        <v>259</v>
      </c>
      <c r="D198" s="276" t="s">
        <v>289</v>
      </c>
      <c r="E198" s="276" t="s">
        <v>258</v>
      </c>
      <c r="F198" s="276" t="s">
        <v>299</v>
      </c>
      <c r="G198" s="276" t="s">
        <v>257</v>
      </c>
      <c r="H198" s="276">
        <v>347888</v>
      </c>
      <c r="I198" s="276">
        <v>358580</v>
      </c>
      <c r="J198" s="276">
        <v>296851.40999999997</v>
      </c>
    </row>
    <row r="199" spans="1:10" x14ac:dyDescent="0.25">
      <c r="A199" s="276">
        <v>20224</v>
      </c>
      <c r="B199" s="276" t="s">
        <v>248</v>
      </c>
      <c r="C199" s="276" t="s">
        <v>40</v>
      </c>
      <c r="D199" s="276" t="s">
        <v>294</v>
      </c>
      <c r="E199" s="276" t="s">
        <v>256</v>
      </c>
      <c r="F199" s="276" t="s">
        <v>298</v>
      </c>
      <c r="G199" s="276" t="s">
        <v>255</v>
      </c>
      <c r="H199" s="276">
        <v>683321</v>
      </c>
      <c r="I199" s="276">
        <v>706563</v>
      </c>
      <c r="J199" s="276">
        <v>581330.68999999994</v>
      </c>
    </row>
    <row r="200" spans="1:10" x14ac:dyDescent="0.25">
      <c r="A200" s="276">
        <v>20224</v>
      </c>
      <c r="B200" s="276" t="s">
        <v>248</v>
      </c>
      <c r="C200" s="276" t="s">
        <v>40</v>
      </c>
      <c r="D200" s="276" t="s">
        <v>294</v>
      </c>
      <c r="E200" s="276" t="s">
        <v>254</v>
      </c>
      <c r="F200" s="276" t="s">
        <v>253</v>
      </c>
      <c r="G200" s="276" t="s">
        <v>253</v>
      </c>
      <c r="H200" s="276">
        <v>433757</v>
      </c>
      <c r="I200" s="276">
        <v>446921</v>
      </c>
      <c r="J200" s="276">
        <v>373125.33</v>
      </c>
    </row>
    <row r="201" spans="1:10" x14ac:dyDescent="0.25">
      <c r="A201" s="276">
        <v>20224</v>
      </c>
      <c r="B201" s="276" t="s">
        <v>248</v>
      </c>
      <c r="C201" s="276" t="s">
        <v>40</v>
      </c>
      <c r="D201" s="276" t="s">
        <v>294</v>
      </c>
      <c r="E201" s="276" t="s">
        <v>252</v>
      </c>
      <c r="F201" s="276" t="s">
        <v>306</v>
      </c>
      <c r="G201" s="276" t="s">
        <v>251</v>
      </c>
      <c r="H201" s="276">
        <v>437437</v>
      </c>
      <c r="I201" s="276">
        <v>455106</v>
      </c>
      <c r="J201" s="276">
        <v>371919.28</v>
      </c>
    </row>
    <row r="202" spans="1:10" x14ac:dyDescent="0.25">
      <c r="A202" s="276">
        <v>20224</v>
      </c>
      <c r="B202" s="276" t="s">
        <v>248</v>
      </c>
      <c r="C202" s="276" t="s">
        <v>40</v>
      </c>
      <c r="D202" s="276" t="s">
        <v>294</v>
      </c>
      <c r="E202" s="276" t="s">
        <v>250</v>
      </c>
      <c r="F202" s="276" t="s">
        <v>305</v>
      </c>
      <c r="G202" s="276" t="s">
        <v>249</v>
      </c>
      <c r="H202" s="276">
        <v>603304</v>
      </c>
      <c r="I202" s="276">
        <v>623623</v>
      </c>
      <c r="J202" s="276">
        <v>514844.77</v>
      </c>
    </row>
    <row r="203" spans="1:10" x14ac:dyDescent="0.25">
      <c r="A203" s="276">
        <v>20224</v>
      </c>
      <c r="B203" s="276" t="s">
        <v>248</v>
      </c>
      <c r="C203" s="276" t="s">
        <v>40</v>
      </c>
      <c r="D203" s="276" t="s">
        <v>294</v>
      </c>
      <c r="E203" s="276" t="s">
        <v>247</v>
      </c>
      <c r="F203" s="276" t="s">
        <v>301</v>
      </c>
      <c r="G203" s="276" t="s">
        <v>246</v>
      </c>
      <c r="H203" s="276">
        <v>314881</v>
      </c>
      <c r="I203" s="276">
        <v>326833</v>
      </c>
      <c r="J203" s="276">
        <v>259163.32</v>
      </c>
    </row>
    <row r="204" spans="1:10" x14ac:dyDescent="0.25">
      <c r="A204" s="276">
        <v>20224</v>
      </c>
      <c r="B204" s="276" t="s">
        <v>237</v>
      </c>
      <c r="C204" s="276" t="s">
        <v>41</v>
      </c>
      <c r="D204" s="276" t="s">
        <v>295</v>
      </c>
      <c r="E204" s="276" t="s">
        <v>245</v>
      </c>
      <c r="F204" s="276" t="s">
        <v>244</v>
      </c>
      <c r="G204" s="276" t="s">
        <v>244</v>
      </c>
      <c r="H204" s="276">
        <v>134293</v>
      </c>
      <c r="I204" s="276">
        <v>137745</v>
      </c>
      <c r="J204" s="276">
        <v>115402.7</v>
      </c>
    </row>
    <row r="205" spans="1:10" x14ac:dyDescent="0.25">
      <c r="A205" s="276">
        <v>20224</v>
      </c>
      <c r="B205" s="276" t="s">
        <v>237</v>
      </c>
      <c r="C205" s="276" t="s">
        <v>41</v>
      </c>
      <c r="D205" s="276" t="s">
        <v>295</v>
      </c>
      <c r="E205" s="276" t="s">
        <v>243</v>
      </c>
      <c r="F205" s="276" t="s">
        <v>300</v>
      </c>
      <c r="G205" s="276" t="s">
        <v>242</v>
      </c>
      <c r="H205" s="276">
        <v>432666</v>
      </c>
      <c r="I205" s="276">
        <v>442521</v>
      </c>
      <c r="J205" s="276">
        <v>352811.45</v>
      </c>
    </row>
    <row r="206" spans="1:10" x14ac:dyDescent="0.25">
      <c r="A206" s="276">
        <v>20224</v>
      </c>
      <c r="B206" s="276" t="s">
        <v>237</v>
      </c>
      <c r="C206" s="276" t="s">
        <v>41</v>
      </c>
      <c r="D206" s="276" t="s">
        <v>295</v>
      </c>
      <c r="E206" s="276" t="s">
        <v>241</v>
      </c>
      <c r="F206" s="276" t="s">
        <v>302</v>
      </c>
      <c r="G206" s="276" t="s">
        <v>240</v>
      </c>
      <c r="H206" s="276">
        <v>362862</v>
      </c>
      <c r="I206" s="276">
        <v>373958</v>
      </c>
      <c r="J206" s="276">
        <v>299509.75</v>
      </c>
    </row>
    <row r="207" spans="1:10" x14ac:dyDescent="0.25">
      <c r="A207" s="276">
        <v>20224</v>
      </c>
      <c r="B207" s="276" t="s">
        <v>237</v>
      </c>
      <c r="C207" s="276" t="s">
        <v>41</v>
      </c>
      <c r="D207" s="276" t="s">
        <v>295</v>
      </c>
      <c r="E207" s="276" t="s">
        <v>239</v>
      </c>
      <c r="F207" s="276" t="s">
        <v>238</v>
      </c>
      <c r="G207" s="276" t="s">
        <v>303</v>
      </c>
      <c r="H207" s="276">
        <v>72475</v>
      </c>
      <c r="I207" s="276">
        <v>74847</v>
      </c>
      <c r="J207" s="276">
        <v>58524.41</v>
      </c>
    </row>
    <row r="208" spans="1:10" x14ac:dyDescent="0.25">
      <c r="A208" s="276">
        <v>20224</v>
      </c>
      <c r="B208" s="276" t="s">
        <v>237</v>
      </c>
      <c r="C208" s="276" t="s">
        <v>41</v>
      </c>
      <c r="D208" s="276" t="s">
        <v>295</v>
      </c>
      <c r="E208" s="276" t="s">
        <v>236</v>
      </c>
      <c r="F208" s="276" t="s">
        <v>304</v>
      </c>
      <c r="G208" s="276" t="s">
        <v>235</v>
      </c>
      <c r="H208" s="276">
        <v>175792</v>
      </c>
      <c r="I208" s="276">
        <v>180871</v>
      </c>
      <c r="J208" s="276">
        <v>147305.65</v>
      </c>
    </row>
    <row r="209" spans="1:10" x14ac:dyDescent="0.25">
      <c r="A209" s="276">
        <v>20224</v>
      </c>
      <c r="B209" s="276" t="s">
        <v>234</v>
      </c>
      <c r="C209" s="276" t="s">
        <v>233</v>
      </c>
      <c r="D209" s="276" t="s">
        <v>290</v>
      </c>
      <c r="E209" s="276" t="s">
        <v>234</v>
      </c>
      <c r="F209" s="276" t="s">
        <v>290</v>
      </c>
      <c r="G209" s="276" t="s">
        <v>233</v>
      </c>
      <c r="H209" s="276">
        <v>59281</v>
      </c>
      <c r="I209" s="276">
        <v>59892</v>
      </c>
      <c r="J209" s="276">
        <v>50670.45</v>
      </c>
    </row>
    <row r="210" spans="1:10" x14ac:dyDescent="0.25">
      <c r="A210" s="276">
        <v>20224</v>
      </c>
      <c r="B210" s="276" t="s">
        <v>232</v>
      </c>
      <c r="C210" s="276" t="s">
        <v>230</v>
      </c>
      <c r="D210" s="276" t="s">
        <v>293</v>
      </c>
      <c r="E210" s="276" t="s">
        <v>231</v>
      </c>
      <c r="F210" s="276" t="s">
        <v>230</v>
      </c>
      <c r="G210" s="276" t="s">
        <v>230</v>
      </c>
      <c r="H210" s="276">
        <v>7298</v>
      </c>
      <c r="I210" s="276">
        <v>7344</v>
      </c>
      <c r="J210" s="276">
        <v>9017.2000000000007</v>
      </c>
    </row>
    <row r="211" spans="1:10" x14ac:dyDescent="0.25">
      <c r="A211" s="276">
        <v>20224</v>
      </c>
      <c r="B211" s="276" t="s">
        <v>229</v>
      </c>
      <c r="C211" s="276" t="s">
        <v>331</v>
      </c>
      <c r="D211" s="276" t="s">
        <v>292</v>
      </c>
      <c r="E211" s="276" t="s">
        <v>229</v>
      </c>
      <c r="F211" s="276" t="s">
        <v>292</v>
      </c>
      <c r="G211" s="276" t="s">
        <v>291</v>
      </c>
      <c r="H211" s="276">
        <v>27000</v>
      </c>
      <c r="I211" s="276">
        <v>27435</v>
      </c>
      <c r="J211" s="276">
        <v>25920.61</v>
      </c>
    </row>
    <row r="212" spans="1:10" x14ac:dyDescent="0.25">
      <c r="A212" s="276">
        <v>20223</v>
      </c>
      <c r="B212" s="276" t="s">
        <v>258</v>
      </c>
      <c r="C212" s="276" t="s">
        <v>259</v>
      </c>
      <c r="D212" s="276" t="s">
        <v>289</v>
      </c>
      <c r="E212" s="276" t="s">
        <v>258</v>
      </c>
      <c r="F212" s="276" t="s">
        <v>299</v>
      </c>
      <c r="G212" s="276" t="s">
        <v>257</v>
      </c>
      <c r="H212" s="276">
        <v>346833</v>
      </c>
      <c r="I212" s="276">
        <v>357913</v>
      </c>
      <c r="J212" s="276">
        <v>282587.98</v>
      </c>
    </row>
    <row r="213" spans="1:10" x14ac:dyDescent="0.25">
      <c r="A213" s="276">
        <v>20223</v>
      </c>
      <c r="B213" s="276" t="s">
        <v>248</v>
      </c>
      <c r="C213" s="276" t="s">
        <v>40</v>
      </c>
      <c r="D213" s="276" t="s">
        <v>294</v>
      </c>
      <c r="E213" s="276" t="s">
        <v>256</v>
      </c>
      <c r="F213" s="276" t="s">
        <v>298</v>
      </c>
      <c r="G213" s="276" t="s">
        <v>255</v>
      </c>
      <c r="H213" s="276">
        <v>684328</v>
      </c>
      <c r="I213" s="276">
        <v>710105</v>
      </c>
      <c r="J213" s="276">
        <v>563088.18000000005</v>
      </c>
    </row>
    <row r="214" spans="1:10" x14ac:dyDescent="0.25">
      <c r="A214" s="276">
        <v>20223</v>
      </c>
      <c r="B214" s="276" t="s">
        <v>248</v>
      </c>
      <c r="C214" s="276" t="s">
        <v>40</v>
      </c>
      <c r="D214" s="276" t="s">
        <v>294</v>
      </c>
      <c r="E214" s="276" t="s">
        <v>254</v>
      </c>
      <c r="F214" s="276" t="s">
        <v>253</v>
      </c>
      <c r="G214" s="276" t="s">
        <v>253</v>
      </c>
      <c r="H214" s="276">
        <v>433277</v>
      </c>
      <c r="I214" s="276">
        <v>447406</v>
      </c>
      <c r="J214" s="276">
        <v>360894.99</v>
      </c>
    </row>
    <row r="215" spans="1:10" x14ac:dyDescent="0.25">
      <c r="A215" s="276">
        <v>20223</v>
      </c>
      <c r="B215" s="276" t="s">
        <v>248</v>
      </c>
      <c r="C215" s="276" t="s">
        <v>40</v>
      </c>
      <c r="D215" s="276" t="s">
        <v>294</v>
      </c>
      <c r="E215" s="276" t="s">
        <v>252</v>
      </c>
      <c r="F215" s="276" t="s">
        <v>306</v>
      </c>
      <c r="G215" s="276" t="s">
        <v>251</v>
      </c>
      <c r="H215" s="276">
        <v>439991</v>
      </c>
      <c r="I215" s="276">
        <v>459560</v>
      </c>
      <c r="J215" s="276">
        <v>364015.66</v>
      </c>
    </row>
    <row r="216" spans="1:10" x14ac:dyDescent="0.25">
      <c r="A216" s="276">
        <v>20223</v>
      </c>
      <c r="B216" s="276" t="s">
        <v>248</v>
      </c>
      <c r="C216" s="276" t="s">
        <v>40</v>
      </c>
      <c r="D216" s="276" t="s">
        <v>294</v>
      </c>
      <c r="E216" s="276" t="s">
        <v>250</v>
      </c>
      <c r="F216" s="276" t="s">
        <v>305</v>
      </c>
      <c r="G216" s="276" t="s">
        <v>249</v>
      </c>
      <c r="H216" s="276">
        <v>604332</v>
      </c>
      <c r="I216" s="276">
        <v>627483</v>
      </c>
      <c r="J216" s="276">
        <v>499333.98</v>
      </c>
    </row>
    <row r="217" spans="1:10" x14ac:dyDescent="0.25">
      <c r="A217" s="276">
        <v>20223</v>
      </c>
      <c r="B217" s="276" t="s">
        <v>248</v>
      </c>
      <c r="C217" s="276" t="s">
        <v>40</v>
      </c>
      <c r="D217" s="276" t="s">
        <v>294</v>
      </c>
      <c r="E217" s="276" t="s">
        <v>247</v>
      </c>
      <c r="F217" s="276" t="s">
        <v>301</v>
      </c>
      <c r="G217" s="276" t="s">
        <v>246</v>
      </c>
      <c r="H217" s="276">
        <v>315595</v>
      </c>
      <c r="I217" s="276">
        <v>328851</v>
      </c>
      <c r="J217" s="276">
        <v>251785.29</v>
      </c>
    </row>
    <row r="218" spans="1:10" x14ac:dyDescent="0.25">
      <c r="A218" s="276">
        <v>20223</v>
      </c>
      <c r="B218" s="276" t="s">
        <v>237</v>
      </c>
      <c r="C218" s="276" t="s">
        <v>41</v>
      </c>
      <c r="D218" s="276" t="s">
        <v>295</v>
      </c>
      <c r="E218" s="276" t="s">
        <v>245</v>
      </c>
      <c r="F218" s="276" t="s">
        <v>244</v>
      </c>
      <c r="G218" s="276" t="s">
        <v>244</v>
      </c>
      <c r="H218" s="276">
        <v>134706</v>
      </c>
      <c r="I218" s="276">
        <v>138254</v>
      </c>
      <c r="J218" s="276">
        <v>111323.13</v>
      </c>
    </row>
    <row r="219" spans="1:10" x14ac:dyDescent="0.25">
      <c r="A219" s="276">
        <v>20223</v>
      </c>
      <c r="B219" s="276" t="s">
        <v>237</v>
      </c>
      <c r="C219" s="276" t="s">
        <v>41</v>
      </c>
      <c r="D219" s="276" t="s">
        <v>295</v>
      </c>
      <c r="E219" s="276" t="s">
        <v>243</v>
      </c>
      <c r="F219" s="276" t="s">
        <v>300</v>
      </c>
      <c r="G219" s="276" t="s">
        <v>242</v>
      </c>
      <c r="H219" s="276">
        <v>434134</v>
      </c>
      <c r="I219" s="276">
        <v>443999</v>
      </c>
      <c r="J219" s="276">
        <v>342163.79</v>
      </c>
    </row>
    <row r="220" spans="1:10" x14ac:dyDescent="0.25">
      <c r="A220" s="276">
        <v>20223</v>
      </c>
      <c r="B220" s="276" t="s">
        <v>237</v>
      </c>
      <c r="C220" s="276" t="s">
        <v>41</v>
      </c>
      <c r="D220" s="276" t="s">
        <v>295</v>
      </c>
      <c r="E220" s="276" t="s">
        <v>241</v>
      </c>
      <c r="F220" s="276" t="s">
        <v>302</v>
      </c>
      <c r="G220" s="276" t="s">
        <v>240</v>
      </c>
      <c r="H220" s="276">
        <v>364433</v>
      </c>
      <c r="I220" s="276">
        <v>375992</v>
      </c>
      <c r="J220" s="276">
        <v>289930.59000000003</v>
      </c>
    </row>
    <row r="221" spans="1:10" x14ac:dyDescent="0.25">
      <c r="A221" s="276">
        <v>20223</v>
      </c>
      <c r="B221" s="276" t="s">
        <v>237</v>
      </c>
      <c r="C221" s="276" t="s">
        <v>41</v>
      </c>
      <c r="D221" s="276" t="s">
        <v>295</v>
      </c>
      <c r="E221" s="276" t="s">
        <v>239</v>
      </c>
      <c r="F221" s="276" t="s">
        <v>238</v>
      </c>
      <c r="G221" s="276" t="s">
        <v>303</v>
      </c>
      <c r="H221" s="276">
        <v>72791</v>
      </c>
      <c r="I221" s="276">
        <v>75214</v>
      </c>
      <c r="J221" s="276">
        <v>56495.8</v>
      </c>
    </row>
    <row r="222" spans="1:10" x14ac:dyDescent="0.25">
      <c r="A222" s="276">
        <v>20223</v>
      </c>
      <c r="B222" s="276" t="s">
        <v>237</v>
      </c>
      <c r="C222" s="276" t="s">
        <v>41</v>
      </c>
      <c r="D222" s="276" t="s">
        <v>295</v>
      </c>
      <c r="E222" s="276" t="s">
        <v>236</v>
      </c>
      <c r="F222" s="276" t="s">
        <v>304</v>
      </c>
      <c r="G222" s="276" t="s">
        <v>235</v>
      </c>
      <c r="H222" s="276">
        <v>176295</v>
      </c>
      <c r="I222" s="276">
        <v>181502</v>
      </c>
      <c r="J222" s="276">
        <v>143000.21</v>
      </c>
    </row>
    <row r="223" spans="1:10" x14ac:dyDescent="0.25">
      <c r="A223" s="276">
        <v>20223</v>
      </c>
      <c r="B223" s="276" t="s">
        <v>234</v>
      </c>
      <c r="C223" s="276" t="s">
        <v>233</v>
      </c>
      <c r="D223" s="276" t="s">
        <v>290</v>
      </c>
      <c r="E223" s="276" t="s">
        <v>234</v>
      </c>
      <c r="F223" s="276" t="s">
        <v>290</v>
      </c>
      <c r="G223" s="276" t="s">
        <v>233</v>
      </c>
      <c r="H223" s="276">
        <v>60302</v>
      </c>
      <c r="I223" s="276">
        <v>61051</v>
      </c>
      <c r="J223" s="276">
        <v>50223.69</v>
      </c>
    </row>
    <row r="224" spans="1:10" x14ac:dyDescent="0.25">
      <c r="A224" s="276">
        <v>20223</v>
      </c>
      <c r="B224" s="276" t="s">
        <v>232</v>
      </c>
      <c r="C224" s="276" t="s">
        <v>230</v>
      </c>
      <c r="D224" s="276" t="s">
        <v>293</v>
      </c>
      <c r="E224" s="276" t="s">
        <v>231</v>
      </c>
      <c r="F224" s="276" t="s">
        <v>230</v>
      </c>
      <c r="G224" s="276" t="s">
        <v>230</v>
      </c>
      <c r="H224" s="276">
        <v>10722</v>
      </c>
      <c r="I224" s="276">
        <v>10816</v>
      </c>
      <c r="J224" s="276">
        <v>10791.99</v>
      </c>
    </row>
    <row r="225" spans="1:10" x14ac:dyDescent="0.25">
      <c r="A225" s="276">
        <v>20223</v>
      </c>
      <c r="B225" s="276" t="s">
        <v>229</v>
      </c>
      <c r="C225" s="276" t="s">
        <v>331</v>
      </c>
      <c r="D225" s="276" t="s">
        <v>292</v>
      </c>
      <c r="E225" s="276" t="s">
        <v>229</v>
      </c>
      <c r="F225" s="276" t="s">
        <v>292</v>
      </c>
      <c r="G225" s="276" t="s">
        <v>291</v>
      </c>
      <c r="H225" s="276">
        <v>35433</v>
      </c>
      <c r="I225" s="276">
        <v>36043</v>
      </c>
      <c r="J225" s="276">
        <v>30118.65</v>
      </c>
    </row>
    <row r="226" spans="1:10" x14ac:dyDescent="0.25">
      <c r="A226" s="276">
        <v>20222</v>
      </c>
      <c r="B226" s="276" t="s">
        <v>258</v>
      </c>
      <c r="C226" s="276" t="s">
        <v>259</v>
      </c>
      <c r="D226" s="276" t="s">
        <v>289</v>
      </c>
      <c r="E226" s="276" t="s">
        <v>258</v>
      </c>
      <c r="F226" s="276" t="s">
        <v>299</v>
      </c>
      <c r="G226" s="276" t="s">
        <v>257</v>
      </c>
      <c r="H226" s="276">
        <v>345952</v>
      </c>
      <c r="I226" s="276">
        <v>357167</v>
      </c>
      <c r="J226" s="276">
        <v>289236.2</v>
      </c>
    </row>
    <row r="227" spans="1:10" x14ac:dyDescent="0.25">
      <c r="A227" s="276">
        <v>20222</v>
      </c>
      <c r="B227" s="276" t="s">
        <v>248</v>
      </c>
      <c r="C227" s="276" t="s">
        <v>40</v>
      </c>
      <c r="D227" s="276" t="s">
        <v>294</v>
      </c>
      <c r="E227" s="276" t="s">
        <v>256</v>
      </c>
      <c r="F227" s="276" t="s">
        <v>298</v>
      </c>
      <c r="G227" s="276" t="s">
        <v>255</v>
      </c>
      <c r="H227" s="276">
        <v>681551</v>
      </c>
      <c r="I227" s="276">
        <v>708337</v>
      </c>
      <c r="J227" s="276">
        <v>573364.5</v>
      </c>
    </row>
    <row r="228" spans="1:10" x14ac:dyDescent="0.25">
      <c r="A228" s="276">
        <v>20222</v>
      </c>
      <c r="B228" s="276" t="s">
        <v>248</v>
      </c>
      <c r="C228" s="276" t="s">
        <v>40</v>
      </c>
      <c r="D228" s="276" t="s">
        <v>294</v>
      </c>
      <c r="E228" s="276" t="s">
        <v>254</v>
      </c>
      <c r="F228" s="276" t="s">
        <v>253</v>
      </c>
      <c r="G228" s="276" t="s">
        <v>253</v>
      </c>
      <c r="H228" s="276">
        <v>430661</v>
      </c>
      <c r="I228" s="276">
        <v>445184</v>
      </c>
      <c r="J228" s="276">
        <v>367162.16</v>
      </c>
    </row>
    <row r="229" spans="1:10" x14ac:dyDescent="0.25">
      <c r="A229" s="276">
        <v>20222</v>
      </c>
      <c r="B229" s="276" t="s">
        <v>248</v>
      </c>
      <c r="C229" s="276" t="s">
        <v>40</v>
      </c>
      <c r="D229" s="276" t="s">
        <v>294</v>
      </c>
      <c r="E229" s="276" t="s">
        <v>252</v>
      </c>
      <c r="F229" s="276" t="s">
        <v>306</v>
      </c>
      <c r="G229" s="276" t="s">
        <v>251</v>
      </c>
      <c r="H229" s="276">
        <v>437989</v>
      </c>
      <c r="I229" s="276">
        <v>457866</v>
      </c>
      <c r="J229" s="276">
        <v>369831.61</v>
      </c>
    </row>
    <row r="230" spans="1:10" x14ac:dyDescent="0.25">
      <c r="A230" s="276">
        <v>20222</v>
      </c>
      <c r="B230" s="276" t="s">
        <v>248</v>
      </c>
      <c r="C230" s="276" t="s">
        <v>40</v>
      </c>
      <c r="D230" s="276" t="s">
        <v>294</v>
      </c>
      <c r="E230" s="276" t="s">
        <v>250</v>
      </c>
      <c r="F230" s="276" t="s">
        <v>305</v>
      </c>
      <c r="G230" s="276" t="s">
        <v>249</v>
      </c>
      <c r="H230" s="276">
        <v>600969</v>
      </c>
      <c r="I230" s="276">
        <v>624186</v>
      </c>
      <c r="J230" s="276">
        <v>506600.07</v>
      </c>
    </row>
    <row r="231" spans="1:10" x14ac:dyDescent="0.25">
      <c r="A231" s="276">
        <v>20222</v>
      </c>
      <c r="B231" s="276" t="s">
        <v>248</v>
      </c>
      <c r="C231" s="276" t="s">
        <v>40</v>
      </c>
      <c r="D231" s="276" t="s">
        <v>294</v>
      </c>
      <c r="E231" s="276" t="s">
        <v>247</v>
      </c>
      <c r="F231" s="276" t="s">
        <v>301</v>
      </c>
      <c r="G231" s="276" t="s">
        <v>246</v>
      </c>
      <c r="H231" s="276">
        <v>314226</v>
      </c>
      <c r="I231" s="276">
        <v>327682</v>
      </c>
      <c r="J231" s="276">
        <v>255905.61</v>
      </c>
    </row>
    <row r="232" spans="1:10" x14ac:dyDescent="0.25">
      <c r="A232" s="276">
        <v>20222</v>
      </c>
      <c r="B232" s="276" t="s">
        <v>237</v>
      </c>
      <c r="C232" s="276" t="s">
        <v>41</v>
      </c>
      <c r="D232" s="276" t="s">
        <v>295</v>
      </c>
      <c r="E232" s="276" t="s">
        <v>245</v>
      </c>
      <c r="F232" s="276" t="s">
        <v>244</v>
      </c>
      <c r="G232" s="276" t="s">
        <v>244</v>
      </c>
      <c r="H232" s="276">
        <v>134258</v>
      </c>
      <c r="I232" s="276">
        <v>137808</v>
      </c>
      <c r="J232" s="276">
        <v>113906.17</v>
      </c>
    </row>
    <row r="233" spans="1:10" x14ac:dyDescent="0.25">
      <c r="A233" s="276">
        <v>20222</v>
      </c>
      <c r="B233" s="276" t="s">
        <v>237</v>
      </c>
      <c r="C233" s="276" t="s">
        <v>41</v>
      </c>
      <c r="D233" s="276" t="s">
        <v>295</v>
      </c>
      <c r="E233" s="276" t="s">
        <v>243</v>
      </c>
      <c r="F233" s="276" t="s">
        <v>300</v>
      </c>
      <c r="G233" s="276" t="s">
        <v>242</v>
      </c>
      <c r="H233" s="276">
        <v>432472</v>
      </c>
      <c r="I233" s="276">
        <v>442364</v>
      </c>
      <c r="J233" s="276">
        <v>348677.41</v>
      </c>
    </row>
    <row r="234" spans="1:10" x14ac:dyDescent="0.25">
      <c r="A234" s="276">
        <v>20222</v>
      </c>
      <c r="B234" s="276" t="s">
        <v>237</v>
      </c>
      <c r="C234" s="276" t="s">
        <v>41</v>
      </c>
      <c r="D234" s="276" t="s">
        <v>295</v>
      </c>
      <c r="E234" s="276" t="s">
        <v>241</v>
      </c>
      <c r="F234" s="276" t="s">
        <v>302</v>
      </c>
      <c r="G234" s="276" t="s">
        <v>240</v>
      </c>
      <c r="H234" s="276">
        <v>362542</v>
      </c>
      <c r="I234" s="276">
        <v>373719</v>
      </c>
      <c r="J234" s="276">
        <v>295692.62</v>
      </c>
    </row>
    <row r="235" spans="1:10" x14ac:dyDescent="0.25">
      <c r="A235" s="276">
        <v>20222</v>
      </c>
      <c r="B235" s="276" t="s">
        <v>237</v>
      </c>
      <c r="C235" s="276" t="s">
        <v>41</v>
      </c>
      <c r="D235" s="276" t="s">
        <v>295</v>
      </c>
      <c r="E235" s="276" t="s">
        <v>239</v>
      </c>
      <c r="F235" s="276" t="s">
        <v>238</v>
      </c>
      <c r="G235" s="276" t="s">
        <v>303</v>
      </c>
      <c r="H235" s="276">
        <v>72477</v>
      </c>
      <c r="I235" s="276">
        <v>74914</v>
      </c>
      <c r="J235" s="276">
        <v>58192.14</v>
      </c>
    </row>
    <row r="236" spans="1:10" x14ac:dyDescent="0.25">
      <c r="A236" s="276">
        <v>20222</v>
      </c>
      <c r="B236" s="276" t="s">
        <v>237</v>
      </c>
      <c r="C236" s="276" t="s">
        <v>41</v>
      </c>
      <c r="D236" s="276" t="s">
        <v>295</v>
      </c>
      <c r="E236" s="276" t="s">
        <v>236</v>
      </c>
      <c r="F236" s="276" t="s">
        <v>304</v>
      </c>
      <c r="G236" s="276" t="s">
        <v>235</v>
      </c>
      <c r="H236" s="276">
        <v>175566</v>
      </c>
      <c r="I236" s="276">
        <v>180841</v>
      </c>
      <c r="J236" s="276">
        <v>146023.70000000001</v>
      </c>
    </row>
    <row r="237" spans="1:10" x14ac:dyDescent="0.25">
      <c r="A237" s="276">
        <v>20222</v>
      </c>
      <c r="B237" s="276" t="s">
        <v>234</v>
      </c>
      <c r="C237" s="276" t="s">
        <v>233</v>
      </c>
      <c r="D237" s="276" t="s">
        <v>290</v>
      </c>
      <c r="E237" s="276" t="s">
        <v>234</v>
      </c>
      <c r="F237" s="276" t="s">
        <v>290</v>
      </c>
      <c r="G237" s="276" t="s">
        <v>233</v>
      </c>
      <c r="H237" s="276">
        <v>59666</v>
      </c>
      <c r="I237" s="276">
        <v>60400</v>
      </c>
      <c r="J237" s="276">
        <v>49800.72</v>
      </c>
    </row>
    <row r="238" spans="1:10" x14ac:dyDescent="0.25">
      <c r="A238" s="276">
        <v>20222</v>
      </c>
      <c r="B238" s="276" t="s">
        <v>232</v>
      </c>
      <c r="C238" s="276" t="s">
        <v>230</v>
      </c>
      <c r="D238" s="276" t="s">
        <v>293</v>
      </c>
      <c r="E238" s="276" t="s">
        <v>231</v>
      </c>
      <c r="F238" s="276" t="s">
        <v>230</v>
      </c>
      <c r="G238" s="276" t="s">
        <v>230</v>
      </c>
      <c r="H238" s="276">
        <v>10819</v>
      </c>
      <c r="I238" s="276">
        <v>10930</v>
      </c>
      <c r="J238" s="276">
        <v>9621.84</v>
      </c>
    </row>
    <row r="239" spans="1:10" x14ac:dyDescent="0.25">
      <c r="A239" s="276">
        <v>20222</v>
      </c>
      <c r="B239" s="276" t="s">
        <v>229</v>
      </c>
      <c r="C239" s="276" t="s">
        <v>331</v>
      </c>
      <c r="D239" s="276" t="s">
        <v>292</v>
      </c>
      <c r="E239" s="276" t="s">
        <v>229</v>
      </c>
      <c r="F239" s="276" t="s">
        <v>292</v>
      </c>
      <c r="G239" s="276" t="s">
        <v>291</v>
      </c>
      <c r="H239" s="276">
        <v>34341</v>
      </c>
      <c r="I239" s="276">
        <v>35038</v>
      </c>
      <c r="J239" s="276">
        <v>26802.99</v>
      </c>
    </row>
    <row r="240" spans="1:10" x14ac:dyDescent="0.25">
      <c r="A240" s="276">
        <v>20221</v>
      </c>
      <c r="B240" s="276" t="s">
        <v>258</v>
      </c>
      <c r="C240" s="276" t="s">
        <v>259</v>
      </c>
      <c r="D240" s="276" t="s">
        <v>289</v>
      </c>
      <c r="E240" s="276" t="s">
        <v>258</v>
      </c>
      <c r="F240" s="276" t="s">
        <v>299</v>
      </c>
      <c r="G240" s="276" t="s">
        <v>257</v>
      </c>
      <c r="H240" s="276">
        <v>343498</v>
      </c>
      <c r="I240" s="276">
        <v>354382</v>
      </c>
      <c r="J240" s="276">
        <v>283419.62</v>
      </c>
    </row>
    <row r="241" spans="1:10" x14ac:dyDescent="0.25">
      <c r="A241" s="276">
        <v>20221</v>
      </c>
      <c r="B241" s="276" t="s">
        <v>248</v>
      </c>
      <c r="C241" s="276" t="s">
        <v>40</v>
      </c>
      <c r="D241" s="276" t="s">
        <v>294</v>
      </c>
      <c r="E241" s="276" t="s">
        <v>256</v>
      </c>
      <c r="F241" s="276" t="s">
        <v>298</v>
      </c>
      <c r="G241" s="276" t="s">
        <v>255</v>
      </c>
      <c r="H241" s="276">
        <v>681176</v>
      </c>
      <c r="I241" s="276">
        <v>706333</v>
      </c>
      <c r="J241" s="276">
        <v>566431.86</v>
      </c>
    </row>
    <row r="242" spans="1:10" x14ac:dyDescent="0.25">
      <c r="A242" s="276">
        <v>20221</v>
      </c>
      <c r="B242" s="276" t="s">
        <v>248</v>
      </c>
      <c r="C242" s="276" t="s">
        <v>40</v>
      </c>
      <c r="D242" s="276" t="s">
        <v>294</v>
      </c>
      <c r="E242" s="276" t="s">
        <v>254</v>
      </c>
      <c r="F242" s="276" t="s">
        <v>253</v>
      </c>
      <c r="G242" s="276" t="s">
        <v>253</v>
      </c>
      <c r="H242" s="276">
        <v>431438</v>
      </c>
      <c r="I242" s="276">
        <v>445026</v>
      </c>
      <c r="J242" s="276">
        <v>364470.49</v>
      </c>
    </row>
    <row r="243" spans="1:10" x14ac:dyDescent="0.25">
      <c r="A243" s="276">
        <v>20221</v>
      </c>
      <c r="B243" s="276" t="s">
        <v>248</v>
      </c>
      <c r="C243" s="276" t="s">
        <v>40</v>
      </c>
      <c r="D243" s="276" t="s">
        <v>294</v>
      </c>
      <c r="E243" s="276" t="s">
        <v>252</v>
      </c>
      <c r="F243" s="276" t="s">
        <v>306</v>
      </c>
      <c r="G243" s="276" t="s">
        <v>251</v>
      </c>
      <c r="H243" s="276">
        <v>438761</v>
      </c>
      <c r="I243" s="276">
        <v>457340</v>
      </c>
      <c r="J243" s="276">
        <v>365007.94</v>
      </c>
    </row>
    <row r="244" spans="1:10" x14ac:dyDescent="0.25">
      <c r="A244" s="276">
        <v>20221</v>
      </c>
      <c r="B244" s="276" t="s">
        <v>248</v>
      </c>
      <c r="C244" s="276" t="s">
        <v>40</v>
      </c>
      <c r="D244" s="276" t="s">
        <v>294</v>
      </c>
      <c r="E244" s="276" t="s">
        <v>250</v>
      </c>
      <c r="F244" s="276" t="s">
        <v>305</v>
      </c>
      <c r="G244" s="276" t="s">
        <v>249</v>
      </c>
      <c r="H244" s="276">
        <v>602138</v>
      </c>
      <c r="I244" s="276">
        <v>624398</v>
      </c>
      <c r="J244" s="276">
        <v>503741.92</v>
      </c>
    </row>
    <row r="245" spans="1:10" x14ac:dyDescent="0.25">
      <c r="A245" s="276">
        <v>20221</v>
      </c>
      <c r="B245" s="276" t="s">
        <v>248</v>
      </c>
      <c r="C245" s="276" t="s">
        <v>40</v>
      </c>
      <c r="D245" s="276" t="s">
        <v>294</v>
      </c>
      <c r="E245" s="276" t="s">
        <v>247</v>
      </c>
      <c r="F245" s="276" t="s">
        <v>301</v>
      </c>
      <c r="G245" s="276" t="s">
        <v>246</v>
      </c>
      <c r="H245" s="276">
        <v>313762</v>
      </c>
      <c r="I245" s="276">
        <v>326369</v>
      </c>
      <c r="J245" s="276">
        <v>252506.82</v>
      </c>
    </row>
    <row r="246" spans="1:10" x14ac:dyDescent="0.25">
      <c r="A246" s="276">
        <v>20221</v>
      </c>
      <c r="B246" s="276" t="s">
        <v>237</v>
      </c>
      <c r="C246" s="276" t="s">
        <v>41</v>
      </c>
      <c r="D246" s="276" t="s">
        <v>295</v>
      </c>
      <c r="E246" s="276" t="s">
        <v>245</v>
      </c>
      <c r="F246" s="276" t="s">
        <v>244</v>
      </c>
      <c r="G246" s="276" t="s">
        <v>244</v>
      </c>
      <c r="H246" s="276">
        <v>134279</v>
      </c>
      <c r="I246" s="276">
        <v>137809</v>
      </c>
      <c r="J246" s="276">
        <v>112774.19</v>
      </c>
    </row>
    <row r="247" spans="1:10" x14ac:dyDescent="0.25">
      <c r="A247" s="276">
        <v>20221</v>
      </c>
      <c r="B247" s="276" t="s">
        <v>237</v>
      </c>
      <c r="C247" s="276" t="s">
        <v>41</v>
      </c>
      <c r="D247" s="276" t="s">
        <v>295</v>
      </c>
      <c r="E247" s="276" t="s">
        <v>243</v>
      </c>
      <c r="F247" s="276" t="s">
        <v>300</v>
      </c>
      <c r="G247" s="276" t="s">
        <v>242</v>
      </c>
      <c r="H247" s="276">
        <v>432245</v>
      </c>
      <c r="I247" s="276">
        <v>442375</v>
      </c>
      <c r="J247" s="276">
        <v>345549.35</v>
      </c>
    </row>
    <row r="248" spans="1:10" x14ac:dyDescent="0.25">
      <c r="A248" s="276">
        <v>20221</v>
      </c>
      <c r="B248" s="276" t="s">
        <v>237</v>
      </c>
      <c r="C248" s="276" t="s">
        <v>41</v>
      </c>
      <c r="D248" s="276" t="s">
        <v>295</v>
      </c>
      <c r="E248" s="276" t="s">
        <v>241</v>
      </c>
      <c r="F248" s="276" t="s">
        <v>302</v>
      </c>
      <c r="G248" s="276" t="s">
        <v>240</v>
      </c>
      <c r="H248" s="276">
        <v>362899</v>
      </c>
      <c r="I248" s="276">
        <v>374090</v>
      </c>
      <c r="J248" s="276">
        <v>293093.2</v>
      </c>
    </row>
    <row r="249" spans="1:10" x14ac:dyDescent="0.25">
      <c r="A249" s="276">
        <v>20221</v>
      </c>
      <c r="B249" s="276" t="s">
        <v>237</v>
      </c>
      <c r="C249" s="276" t="s">
        <v>41</v>
      </c>
      <c r="D249" s="276" t="s">
        <v>295</v>
      </c>
      <c r="E249" s="276" t="s">
        <v>239</v>
      </c>
      <c r="F249" s="276" t="s">
        <v>238</v>
      </c>
      <c r="G249" s="276" t="s">
        <v>303</v>
      </c>
      <c r="H249" s="276">
        <v>72455</v>
      </c>
      <c r="I249" s="276">
        <v>74896</v>
      </c>
      <c r="J249" s="276">
        <v>57035.75</v>
      </c>
    </row>
    <row r="250" spans="1:10" x14ac:dyDescent="0.25">
      <c r="A250" s="276">
        <v>20221</v>
      </c>
      <c r="B250" s="276" t="s">
        <v>237</v>
      </c>
      <c r="C250" s="276" t="s">
        <v>41</v>
      </c>
      <c r="D250" s="276" t="s">
        <v>295</v>
      </c>
      <c r="E250" s="276" t="s">
        <v>236</v>
      </c>
      <c r="F250" s="276" t="s">
        <v>304</v>
      </c>
      <c r="G250" s="276" t="s">
        <v>235</v>
      </c>
      <c r="H250" s="276">
        <v>175430</v>
      </c>
      <c r="I250" s="276">
        <v>180663</v>
      </c>
      <c r="J250" s="276">
        <v>144292.35999999999</v>
      </c>
    </row>
    <row r="251" spans="1:10" x14ac:dyDescent="0.25">
      <c r="A251" s="276">
        <v>20221</v>
      </c>
      <c r="B251" s="276" t="s">
        <v>234</v>
      </c>
      <c r="C251" s="276" t="s">
        <v>233</v>
      </c>
      <c r="D251" s="276" t="s">
        <v>290</v>
      </c>
      <c r="E251" s="276" t="s">
        <v>234</v>
      </c>
      <c r="F251" s="276" t="s">
        <v>290</v>
      </c>
      <c r="G251" s="276" t="s">
        <v>233</v>
      </c>
      <c r="H251" s="276">
        <v>58786</v>
      </c>
      <c r="I251" s="276">
        <v>59524</v>
      </c>
      <c r="J251" s="276">
        <v>48739.76</v>
      </c>
    </row>
    <row r="252" spans="1:10" x14ac:dyDescent="0.25">
      <c r="A252" s="276">
        <v>20221</v>
      </c>
      <c r="B252" s="276" t="s">
        <v>232</v>
      </c>
      <c r="C252" s="276" t="s">
        <v>230</v>
      </c>
      <c r="D252" s="276" t="s">
        <v>293</v>
      </c>
      <c r="E252" s="276" t="s">
        <v>231</v>
      </c>
      <c r="F252" s="276" t="s">
        <v>230</v>
      </c>
      <c r="G252" s="276" t="s">
        <v>230</v>
      </c>
      <c r="H252" s="276">
        <v>8954</v>
      </c>
      <c r="I252" s="276">
        <v>9004</v>
      </c>
      <c r="J252" s="276">
        <v>7596.83</v>
      </c>
    </row>
    <row r="253" spans="1:10" x14ac:dyDescent="0.25">
      <c r="A253" s="276">
        <v>20221</v>
      </c>
      <c r="B253" s="276" t="s">
        <v>229</v>
      </c>
      <c r="C253" s="276" t="s">
        <v>331</v>
      </c>
      <c r="D253" s="276" t="s">
        <v>292</v>
      </c>
      <c r="E253" s="276" t="s">
        <v>229</v>
      </c>
      <c r="F253" s="276" t="s">
        <v>292</v>
      </c>
      <c r="G253" s="276" t="s">
        <v>291</v>
      </c>
      <c r="H253" s="276">
        <v>30855</v>
      </c>
      <c r="I253" s="276">
        <v>31366</v>
      </c>
      <c r="J253" s="276">
        <v>23902.12</v>
      </c>
    </row>
  </sheetData>
  <pageMargins left="0.7" right="0.7" top="0.75" bottom="0.75" header="0.3" footer="0.3"/>
  <pageSetup paperSize="9" orientation="portrait" horizontalDpi="90" verticalDpi="9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3E88E-C98E-4738-8AEF-C68D66CC3C6C}">
  <dimension ref="A1:L199"/>
  <sheetViews>
    <sheetView topLeftCell="H1" zoomScale="85" zoomScaleNormal="85" workbookViewId="0">
      <selection activeCell="M1" sqref="M1:AA1048576"/>
    </sheetView>
  </sheetViews>
  <sheetFormatPr defaultColWidth="8.85546875" defaultRowHeight="15" x14ac:dyDescent="0.25"/>
  <cols>
    <col min="1" max="1" width="10.85546875" style="276" customWidth="1"/>
    <col min="2" max="2" width="12.28515625" style="276" customWidth="1"/>
    <col min="3" max="3" width="13.5703125" style="276" customWidth="1"/>
    <col min="4" max="4" width="16" style="276" customWidth="1"/>
    <col min="5" max="5" width="12" style="276" customWidth="1"/>
    <col min="6" max="6" width="11" style="276" customWidth="1"/>
    <col min="7" max="7" width="22.28515625" style="276" customWidth="1"/>
    <col min="8" max="8" width="20.42578125" style="276" customWidth="1"/>
    <col min="9" max="9" width="47.140625" style="276" customWidth="1"/>
    <col min="10" max="10" width="33.5703125" style="276" customWidth="1"/>
    <col min="11" max="11" width="11" style="276" customWidth="1"/>
    <col min="12" max="12" width="10" style="276" customWidth="1"/>
    <col min="13" max="16384" width="8.85546875" style="276"/>
  </cols>
  <sheetData>
    <row r="1" spans="1:12" x14ac:dyDescent="0.25">
      <c r="A1" s="276" t="s">
        <v>153</v>
      </c>
      <c r="B1" s="276" t="s">
        <v>173</v>
      </c>
      <c r="C1" s="276" t="s">
        <v>174</v>
      </c>
      <c r="D1" s="276" t="s">
        <v>272</v>
      </c>
      <c r="E1" s="276" t="s">
        <v>192</v>
      </c>
      <c r="F1" s="276" t="s">
        <v>193</v>
      </c>
      <c r="G1" s="276" t="s">
        <v>194</v>
      </c>
      <c r="H1" s="276" t="s">
        <v>313</v>
      </c>
      <c r="I1" t="s">
        <v>267</v>
      </c>
      <c r="J1" t="s">
        <v>268</v>
      </c>
      <c r="K1" t="s">
        <v>269</v>
      </c>
      <c r="L1"/>
    </row>
    <row r="2" spans="1:12" x14ac:dyDescent="0.25">
      <c r="A2" s="276">
        <v>20262</v>
      </c>
      <c r="B2" s="276" t="s">
        <v>177</v>
      </c>
      <c r="C2" s="276" t="s">
        <v>178</v>
      </c>
      <c r="D2" s="276" t="s">
        <v>178</v>
      </c>
      <c r="E2" s="276" t="s">
        <v>105</v>
      </c>
      <c r="F2" s="276" t="s">
        <v>195</v>
      </c>
      <c r="G2" s="276" t="s">
        <v>196</v>
      </c>
      <c r="H2" s="276" t="s">
        <v>312</v>
      </c>
      <c r="I2" s="321">
        <v>1883800</v>
      </c>
      <c r="J2" s="321">
        <v>1885500</v>
      </c>
      <c r="K2" s="321">
        <v>1741200</v>
      </c>
      <c r="L2"/>
    </row>
    <row r="3" spans="1:12" x14ac:dyDescent="0.25">
      <c r="A3" s="276">
        <v>20262</v>
      </c>
      <c r="B3" s="276" t="s">
        <v>177</v>
      </c>
      <c r="C3" s="276" t="s">
        <v>178</v>
      </c>
      <c r="D3" s="276" t="s">
        <v>178</v>
      </c>
      <c r="E3" s="276" t="s">
        <v>179</v>
      </c>
      <c r="F3" s="276" t="s">
        <v>197</v>
      </c>
      <c r="G3" s="276" t="s">
        <v>198</v>
      </c>
      <c r="H3" s="276" t="s">
        <v>307</v>
      </c>
      <c r="I3" s="321">
        <v>70500</v>
      </c>
      <c r="J3" s="321">
        <v>95900</v>
      </c>
      <c r="K3" s="321">
        <v>28800</v>
      </c>
      <c r="L3"/>
    </row>
    <row r="4" spans="1:12" x14ac:dyDescent="0.25">
      <c r="A4" s="276">
        <v>20262</v>
      </c>
      <c r="B4" s="276" t="s">
        <v>177</v>
      </c>
      <c r="C4" s="276" t="s">
        <v>178</v>
      </c>
      <c r="D4" s="276" t="s">
        <v>178</v>
      </c>
      <c r="E4" s="276" t="s">
        <v>179</v>
      </c>
      <c r="F4" s="276" t="s">
        <v>199</v>
      </c>
      <c r="G4" s="276" t="s">
        <v>198</v>
      </c>
      <c r="H4" s="276" t="s">
        <v>307</v>
      </c>
      <c r="I4" s="321">
        <v>249900</v>
      </c>
      <c r="J4" s="321">
        <v>260400</v>
      </c>
      <c r="K4" s="321">
        <v>123900</v>
      </c>
      <c r="L4"/>
    </row>
    <row r="5" spans="1:12" x14ac:dyDescent="0.25">
      <c r="A5" s="276">
        <v>20262</v>
      </c>
      <c r="B5" s="276" t="s">
        <v>177</v>
      </c>
      <c r="C5" s="276" t="s">
        <v>178</v>
      </c>
      <c r="D5" s="276" t="s">
        <v>178</v>
      </c>
      <c r="E5" s="276" t="s">
        <v>179</v>
      </c>
      <c r="F5" s="276" t="s">
        <v>200</v>
      </c>
      <c r="G5" s="276" t="s">
        <v>198</v>
      </c>
      <c r="H5" s="276" t="s">
        <v>307</v>
      </c>
      <c r="I5" s="321">
        <v>575600</v>
      </c>
      <c r="J5" s="321">
        <v>577800</v>
      </c>
      <c r="K5" s="321">
        <v>416000</v>
      </c>
      <c r="L5"/>
    </row>
    <row r="6" spans="1:12" x14ac:dyDescent="0.25">
      <c r="A6" s="276">
        <v>20262</v>
      </c>
      <c r="B6" s="276" t="s">
        <v>177</v>
      </c>
      <c r="C6" s="276" t="s">
        <v>178</v>
      </c>
      <c r="D6" s="276" t="s">
        <v>178</v>
      </c>
      <c r="E6" s="276" t="s">
        <v>179</v>
      </c>
      <c r="F6" s="276" t="s">
        <v>201</v>
      </c>
      <c r="G6" s="276" t="s">
        <v>198</v>
      </c>
      <c r="H6" s="276" t="s">
        <v>307</v>
      </c>
      <c r="I6" s="321">
        <v>56700</v>
      </c>
      <c r="J6" s="321">
        <v>56900</v>
      </c>
      <c r="K6" s="321">
        <v>30400</v>
      </c>
      <c r="L6"/>
    </row>
    <row r="7" spans="1:12" x14ac:dyDescent="0.25">
      <c r="A7" s="276">
        <v>20262</v>
      </c>
      <c r="B7" s="276" t="s">
        <v>177</v>
      </c>
      <c r="C7" s="276" t="s">
        <v>178</v>
      </c>
      <c r="D7" s="276" t="s">
        <v>178</v>
      </c>
      <c r="E7" s="276" t="s">
        <v>202</v>
      </c>
      <c r="F7" s="276" t="s">
        <v>195</v>
      </c>
      <c r="G7" s="276" t="s">
        <v>308</v>
      </c>
      <c r="H7" s="276" t="s">
        <v>309</v>
      </c>
      <c r="I7" s="321">
        <v>162000</v>
      </c>
      <c r="J7" s="321">
        <v>260500</v>
      </c>
      <c r="K7" s="321">
        <v>134700</v>
      </c>
      <c r="L7"/>
    </row>
    <row r="8" spans="1:12" x14ac:dyDescent="0.25">
      <c r="A8" s="276">
        <v>20262</v>
      </c>
      <c r="B8" s="276" t="s">
        <v>182</v>
      </c>
      <c r="C8" s="276" t="s">
        <v>183</v>
      </c>
      <c r="D8" s="276" t="s">
        <v>273</v>
      </c>
      <c r="E8" s="276" t="s">
        <v>105</v>
      </c>
      <c r="F8" s="276" t="s">
        <v>195</v>
      </c>
      <c r="G8" s="276" t="s">
        <v>196</v>
      </c>
      <c r="H8" s="276" t="s">
        <v>312</v>
      </c>
      <c r="I8" s="321">
        <v>686300</v>
      </c>
      <c r="J8" s="321">
        <v>688100</v>
      </c>
      <c r="K8" s="321">
        <v>651100</v>
      </c>
      <c r="L8"/>
    </row>
    <row r="9" spans="1:12" x14ac:dyDescent="0.25">
      <c r="A9" s="276">
        <v>20262</v>
      </c>
      <c r="B9" s="276" t="s">
        <v>182</v>
      </c>
      <c r="C9" s="276" t="s">
        <v>183</v>
      </c>
      <c r="D9" s="276" t="s">
        <v>273</v>
      </c>
      <c r="E9" s="276" t="s">
        <v>203</v>
      </c>
      <c r="F9" s="276" t="s">
        <v>197</v>
      </c>
      <c r="G9" s="276" t="s">
        <v>310</v>
      </c>
      <c r="H9" s="276" t="s">
        <v>311</v>
      </c>
      <c r="I9" s="321">
        <v>64700</v>
      </c>
      <c r="J9" s="321">
        <v>86300</v>
      </c>
      <c r="K9" s="321">
        <v>67400</v>
      </c>
      <c r="L9"/>
    </row>
    <row r="10" spans="1:12" x14ac:dyDescent="0.25">
      <c r="A10" s="276">
        <v>20262</v>
      </c>
      <c r="B10" s="276" t="s">
        <v>182</v>
      </c>
      <c r="C10" s="276" t="s">
        <v>183</v>
      </c>
      <c r="D10" s="276" t="s">
        <v>273</v>
      </c>
      <c r="E10" s="276" t="s">
        <v>203</v>
      </c>
      <c r="F10" s="276" t="s">
        <v>199</v>
      </c>
      <c r="G10" s="276" t="s">
        <v>310</v>
      </c>
      <c r="H10" s="276" t="s">
        <v>311</v>
      </c>
      <c r="I10" s="321">
        <v>140600</v>
      </c>
      <c r="J10" s="321">
        <v>144900</v>
      </c>
      <c r="K10" s="321">
        <v>82000</v>
      </c>
      <c r="L10"/>
    </row>
    <row r="11" spans="1:12" x14ac:dyDescent="0.25">
      <c r="A11" s="276">
        <v>20262</v>
      </c>
      <c r="B11" s="276" t="s">
        <v>182</v>
      </c>
      <c r="C11" s="276" t="s">
        <v>183</v>
      </c>
      <c r="D11" s="276" t="s">
        <v>273</v>
      </c>
      <c r="E11" s="276" t="s">
        <v>203</v>
      </c>
      <c r="F11" s="276" t="s">
        <v>200</v>
      </c>
      <c r="G11" s="276" t="s">
        <v>310</v>
      </c>
      <c r="H11" s="276" t="s">
        <v>311</v>
      </c>
      <c r="I11" s="321">
        <v>215300</v>
      </c>
      <c r="J11" s="321">
        <v>216000</v>
      </c>
      <c r="K11" s="321">
        <v>167000</v>
      </c>
      <c r="L11"/>
    </row>
    <row r="12" spans="1:12" x14ac:dyDescent="0.25">
      <c r="A12" s="276">
        <v>20262</v>
      </c>
      <c r="B12" s="276" t="s">
        <v>182</v>
      </c>
      <c r="C12" s="276" t="s">
        <v>183</v>
      </c>
      <c r="D12" s="276" t="s">
        <v>273</v>
      </c>
      <c r="E12" s="276" t="s">
        <v>203</v>
      </c>
      <c r="F12" s="276" t="s">
        <v>201</v>
      </c>
      <c r="G12" s="276" t="s">
        <v>310</v>
      </c>
      <c r="H12" s="276" t="s">
        <v>311</v>
      </c>
      <c r="I12" s="321">
        <v>13600</v>
      </c>
      <c r="J12" s="321">
        <v>13700</v>
      </c>
      <c r="K12" s="321">
        <v>7500</v>
      </c>
      <c r="L12"/>
    </row>
    <row r="13" spans="1:12" x14ac:dyDescent="0.25">
      <c r="A13" s="276">
        <v>20261</v>
      </c>
      <c r="B13" s="278" t="s">
        <v>177</v>
      </c>
      <c r="C13" s="276" t="s">
        <v>178</v>
      </c>
      <c r="D13" s="276" t="s">
        <v>178</v>
      </c>
      <c r="E13" s="276" t="s">
        <v>105</v>
      </c>
      <c r="F13" s="276" t="s">
        <v>195</v>
      </c>
      <c r="G13" s="276" t="s">
        <v>196</v>
      </c>
      <c r="H13" s="276" t="s">
        <v>312</v>
      </c>
      <c r="I13" s="304">
        <v>1891615</v>
      </c>
      <c r="J13" s="304">
        <v>1893155</v>
      </c>
      <c r="K13" s="300">
        <v>1731017.04</v>
      </c>
      <c r="L13" s="300"/>
    </row>
    <row r="14" spans="1:12" x14ac:dyDescent="0.25">
      <c r="A14" s="276">
        <v>20261</v>
      </c>
      <c r="B14" s="278" t="s">
        <v>177</v>
      </c>
      <c r="C14" s="276" t="s">
        <v>178</v>
      </c>
      <c r="D14" s="276" t="s">
        <v>178</v>
      </c>
      <c r="E14" s="276" t="s">
        <v>179</v>
      </c>
      <c r="F14" s="276" t="s">
        <v>197</v>
      </c>
      <c r="G14" s="276" t="s">
        <v>198</v>
      </c>
      <c r="H14" s="276" t="s">
        <v>307</v>
      </c>
      <c r="I14" s="304">
        <v>72124</v>
      </c>
      <c r="J14" s="304">
        <v>97965</v>
      </c>
      <c r="K14" s="300">
        <v>28616.97</v>
      </c>
      <c r="L14" s="300"/>
    </row>
    <row r="15" spans="1:12" x14ac:dyDescent="0.25">
      <c r="A15" s="276">
        <v>20261</v>
      </c>
      <c r="B15" s="278" t="s">
        <v>177</v>
      </c>
      <c r="C15" s="276" t="s">
        <v>178</v>
      </c>
      <c r="D15" s="276" t="s">
        <v>178</v>
      </c>
      <c r="E15" s="276" t="s">
        <v>179</v>
      </c>
      <c r="F15" s="276" t="s">
        <v>199</v>
      </c>
      <c r="G15" s="276" t="s">
        <v>198</v>
      </c>
      <c r="H15" s="276" t="s">
        <v>307</v>
      </c>
      <c r="I15" s="304">
        <v>251937</v>
      </c>
      <c r="J15" s="304">
        <v>262496</v>
      </c>
      <c r="K15" s="300">
        <v>122731.34</v>
      </c>
      <c r="L15" s="300"/>
    </row>
    <row r="16" spans="1:12" x14ac:dyDescent="0.25">
      <c r="A16" s="276">
        <v>20261</v>
      </c>
      <c r="B16" s="278" t="s">
        <v>177</v>
      </c>
      <c r="C16" s="276" t="s">
        <v>178</v>
      </c>
      <c r="D16" s="276" t="s">
        <v>178</v>
      </c>
      <c r="E16" s="276" t="s">
        <v>179</v>
      </c>
      <c r="F16" s="276" t="s">
        <v>200</v>
      </c>
      <c r="G16" s="276" t="s">
        <v>198</v>
      </c>
      <c r="H16" s="276" t="s">
        <v>307</v>
      </c>
      <c r="I16" s="304">
        <v>578574</v>
      </c>
      <c r="J16" s="304">
        <v>580792</v>
      </c>
      <c r="K16" s="300">
        <v>413466.27</v>
      </c>
      <c r="L16" s="300"/>
    </row>
    <row r="17" spans="1:12" x14ac:dyDescent="0.25">
      <c r="A17" s="276">
        <v>20261</v>
      </c>
      <c r="B17" s="278" t="s">
        <v>177</v>
      </c>
      <c r="C17" s="276" t="s">
        <v>178</v>
      </c>
      <c r="D17" s="276" t="s">
        <v>178</v>
      </c>
      <c r="E17" s="276" t="s">
        <v>179</v>
      </c>
      <c r="F17" s="276" t="s">
        <v>201</v>
      </c>
      <c r="G17" s="276" t="s">
        <v>198</v>
      </c>
      <c r="H17" s="276" t="s">
        <v>307</v>
      </c>
      <c r="I17" s="304">
        <v>56075</v>
      </c>
      <c r="J17" s="304">
        <v>56206</v>
      </c>
      <c r="K17" s="300">
        <v>29178.25</v>
      </c>
      <c r="L17" s="300"/>
    </row>
    <row r="18" spans="1:12" x14ac:dyDescent="0.25">
      <c r="A18" s="276">
        <v>20261</v>
      </c>
      <c r="B18" s="278" t="s">
        <v>177</v>
      </c>
      <c r="C18" s="276" t="s">
        <v>178</v>
      </c>
      <c r="D18" s="276" t="s">
        <v>178</v>
      </c>
      <c r="E18" s="276" t="s">
        <v>202</v>
      </c>
      <c r="F18" s="276" t="s">
        <v>195</v>
      </c>
      <c r="G18" s="276" t="s">
        <v>308</v>
      </c>
      <c r="H18" s="276" t="s">
        <v>309</v>
      </c>
      <c r="I18" s="304">
        <v>150153</v>
      </c>
      <c r="J18" s="304">
        <v>242722</v>
      </c>
      <c r="K18" s="300">
        <v>120891.54</v>
      </c>
      <c r="L18" s="300"/>
    </row>
    <row r="19" spans="1:12" x14ac:dyDescent="0.25">
      <c r="A19" s="276">
        <v>20261</v>
      </c>
      <c r="B19" s="278" t="s">
        <v>182</v>
      </c>
      <c r="C19" s="276" t="s">
        <v>183</v>
      </c>
      <c r="D19" s="276" t="s">
        <v>273</v>
      </c>
      <c r="E19" s="276" t="s">
        <v>105</v>
      </c>
      <c r="F19" s="276" t="s">
        <v>195</v>
      </c>
      <c r="G19" s="276" t="s">
        <v>196</v>
      </c>
      <c r="H19" s="276" t="s">
        <v>312</v>
      </c>
      <c r="I19" s="304">
        <v>687707</v>
      </c>
      <c r="J19" s="304">
        <v>689438</v>
      </c>
      <c r="K19" s="300">
        <v>653352.09</v>
      </c>
      <c r="L19" s="300"/>
    </row>
    <row r="20" spans="1:12" x14ac:dyDescent="0.25">
      <c r="A20" s="276">
        <v>20261</v>
      </c>
      <c r="B20" s="278" t="s">
        <v>182</v>
      </c>
      <c r="C20" s="276" t="s">
        <v>183</v>
      </c>
      <c r="D20" s="276" t="s">
        <v>273</v>
      </c>
      <c r="E20" s="276" t="s">
        <v>203</v>
      </c>
      <c r="F20" s="276" t="s">
        <v>197</v>
      </c>
      <c r="G20" s="276" t="s">
        <v>310</v>
      </c>
      <c r="H20" s="276" t="s">
        <v>311</v>
      </c>
      <c r="I20" s="304">
        <v>67001</v>
      </c>
      <c r="J20" s="304">
        <v>90383</v>
      </c>
      <c r="K20" s="300">
        <v>67174.98</v>
      </c>
      <c r="L20" s="300"/>
    </row>
    <row r="21" spans="1:12" x14ac:dyDescent="0.25">
      <c r="A21" s="276">
        <v>20261</v>
      </c>
      <c r="B21" s="278" t="s">
        <v>182</v>
      </c>
      <c r="C21" s="276" t="s">
        <v>183</v>
      </c>
      <c r="D21" s="276" t="s">
        <v>273</v>
      </c>
      <c r="E21" s="276" t="s">
        <v>203</v>
      </c>
      <c r="F21" s="276" t="s">
        <v>199</v>
      </c>
      <c r="G21" s="276" t="s">
        <v>310</v>
      </c>
      <c r="H21" s="276" t="s">
        <v>311</v>
      </c>
      <c r="I21" s="304">
        <v>141895</v>
      </c>
      <c r="J21" s="304">
        <v>146185</v>
      </c>
      <c r="K21" s="300">
        <v>81676.490000000005</v>
      </c>
      <c r="L21" s="300"/>
    </row>
    <row r="22" spans="1:12" x14ac:dyDescent="0.25">
      <c r="A22" s="276">
        <v>20261</v>
      </c>
      <c r="B22" s="278" t="s">
        <v>182</v>
      </c>
      <c r="C22" s="276" t="s">
        <v>183</v>
      </c>
      <c r="D22" s="276" t="s">
        <v>273</v>
      </c>
      <c r="E22" s="276" t="s">
        <v>203</v>
      </c>
      <c r="F22" s="276" t="s">
        <v>200</v>
      </c>
      <c r="G22" s="276" t="s">
        <v>310</v>
      </c>
      <c r="H22" s="276" t="s">
        <v>311</v>
      </c>
      <c r="I22" s="304">
        <v>218361</v>
      </c>
      <c r="J22" s="304">
        <v>219020</v>
      </c>
      <c r="K22" s="300">
        <v>167564.76</v>
      </c>
      <c r="L22" s="300"/>
    </row>
    <row r="23" spans="1:12" x14ac:dyDescent="0.25">
      <c r="A23" s="276">
        <v>20261</v>
      </c>
      <c r="B23" s="278" t="s">
        <v>182</v>
      </c>
      <c r="C23" s="276" t="s">
        <v>183</v>
      </c>
      <c r="D23" s="276" t="s">
        <v>273</v>
      </c>
      <c r="E23" s="276" t="s">
        <v>203</v>
      </c>
      <c r="F23" s="276" t="s">
        <v>201</v>
      </c>
      <c r="G23" s="276" t="s">
        <v>310</v>
      </c>
      <c r="H23" s="276" t="s">
        <v>311</v>
      </c>
      <c r="I23" s="304">
        <v>13111</v>
      </c>
      <c r="J23" s="304">
        <v>13231</v>
      </c>
      <c r="K23" s="300">
        <v>7007.98</v>
      </c>
      <c r="L23" s="300"/>
    </row>
    <row r="24" spans="1:12" x14ac:dyDescent="0.25">
      <c r="A24" s="276">
        <v>20254</v>
      </c>
      <c r="B24" s="278" t="s">
        <v>177</v>
      </c>
      <c r="C24" s="276" t="s">
        <v>178</v>
      </c>
      <c r="D24" s="276" t="s">
        <v>178</v>
      </c>
      <c r="E24" s="276" t="s">
        <v>105</v>
      </c>
      <c r="F24" s="276" t="s">
        <v>195</v>
      </c>
      <c r="G24" s="276" t="s">
        <v>196</v>
      </c>
      <c r="H24" s="276" t="s">
        <v>312</v>
      </c>
      <c r="I24" s="304">
        <v>1900128</v>
      </c>
      <c r="J24" s="304">
        <v>1901749</v>
      </c>
      <c r="K24" s="300">
        <v>1745125.42</v>
      </c>
      <c r="L24" s="300"/>
    </row>
    <row r="25" spans="1:12" x14ac:dyDescent="0.25">
      <c r="A25" s="276">
        <v>20254</v>
      </c>
      <c r="B25" s="278" t="s">
        <v>177</v>
      </c>
      <c r="C25" s="276" t="s">
        <v>178</v>
      </c>
      <c r="D25" s="276" t="s">
        <v>178</v>
      </c>
      <c r="E25" s="276" t="s">
        <v>179</v>
      </c>
      <c r="F25" s="276" t="s">
        <v>197</v>
      </c>
      <c r="G25" s="276" t="s">
        <v>198</v>
      </c>
      <c r="H25" s="276" t="s">
        <v>307</v>
      </c>
      <c r="I25" s="304">
        <v>74270</v>
      </c>
      <c r="J25" s="304">
        <v>100036</v>
      </c>
      <c r="K25" s="300">
        <v>29813.5</v>
      </c>
      <c r="L25" s="300"/>
    </row>
    <row r="26" spans="1:12" x14ac:dyDescent="0.25">
      <c r="A26" s="276">
        <v>20254</v>
      </c>
      <c r="B26" s="278" t="s">
        <v>177</v>
      </c>
      <c r="C26" s="276" t="s">
        <v>178</v>
      </c>
      <c r="D26" s="276" t="s">
        <v>178</v>
      </c>
      <c r="E26" s="276" t="s">
        <v>179</v>
      </c>
      <c r="F26" s="276" t="s">
        <v>199</v>
      </c>
      <c r="G26" s="276" t="s">
        <v>198</v>
      </c>
      <c r="H26" s="276" t="s">
        <v>307</v>
      </c>
      <c r="I26" s="304">
        <v>250239</v>
      </c>
      <c r="J26" s="304">
        <v>261012</v>
      </c>
      <c r="K26" s="300">
        <v>123477.49</v>
      </c>
      <c r="L26" s="300"/>
    </row>
    <row r="27" spans="1:12" x14ac:dyDescent="0.25">
      <c r="A27" s="276">
        <v>20254</v>
      </c>
      <c r="B27" s="278" t="s">
        <v>177</v>
      </c>
      <c r="C27" s="276" t="s">
        <v>178</v>
      </c>
      <c r="D27" s="276" t="s">
        <v>178</v>
      </c>
      <c r="E27" s="276" t="s">
        <v>179</v>
      </c>
      <c r="F27" s="276" t="s">
        <v>200</v>
      </c>
      <c r="G27" s="276" t="s">
        <v>198</v>
      </c>
      <c r="H27" s="276" t="s">
        <v>307</v>
      </c>
      <c r="I27" s="304">
        <v>571275</v>
      </c>
      <c r="J27" s="304">
        <v>573555</v>
      </c>
      <c r="K27" s="300">
        <v>410117.58</v>
      </c>
      <c r="L27" s="300"/>
    </row>
    <row r="28" spans="1:12" x14ac:dyDescent="0.25">
      <c r="A28" s="276">
        <v>20254</v>
      </c>
      <c r="B28" s="278" t="s">
        <v>177</v>
      </c>
      <c r="C28" s="276" t="s">
        <v>178</v>
      </c>
      <c r="D28" s="276" t="s">
        <v>178</v>
      </c>
      <c r="E28" s="276" t="s">
        <v>179</v>
      </c>
      <c r="F28" s="276" t="s">
        <v>201</v>
      </c>
      <c r="G28" s="276" t="s">
        <v>198</v>
      </c>
      <c r="H28" s="276" t="s">
        <v>307</v>
      </c>
      <c r="I28" s="304">
        <v>55098</v>
      </c>
      <c r="J28" s="304">
        <v>55250</v>
      </c>
      <c r="K28" s="300">
        <v>30340.04</v>
      </c>
      <c r="L28" s="300"/>
    </row>
    <row r="29" spans="1:12" x14ac:dyDescent="0.25">
      <c r="A29" s="276">
        <v>20254</v>
      </c>
      <c r="B29" s="278" t="s">
        <v>177</v>
      </c>
      <c r="C29" s="276" t="s">
        <v>178</v>
      </c>
      <c r="D29" s="276" t="s">
        <v>178</v>
      </c>
      <c r="E29" s="276" t="s">
        <v>202</v>
      </c>
      <c r="F29" s="276" t="s">
        <v>195</v>
      </c>
      <c r="G29" s="276" t="s">
        <v>308</v>
      </c>
      <c r="H29" s="276" t="s">
        <v>309</v>
      </c>
      <c r="I29" s="304">
        <v>135073</v>
      </c>
      <c r="J29" s="304">
        <v>215861</v>
      </c>
      <c r="K29" s="300">
        <v>138391.17000000001</v>
      </c>
      <c r="L29" s="300"/>
    </row>
    <row r="30" spans="1:12" x14ac:dyDescent="0.25">
      <c r="A30" s="276">
        <v>20254</v>
      </c>
      <c r="B30" s="278" t="s">
        <v>182</v>
      </c>
      <c r="C30" s="276" t="s">
        <v>183</v>
      </c>
      <c r="D30" s="276" t="s">
        <v>273</v>
      </c>
      <c r="E30" s="276" t="s">
        <v>105</v>
      </c>
      <c r="F30" s="276" t="s">
        <v>195</v>
      </c>
      <c r="G30" s="276" t="s">
        <v>196</v>
      </c>
      <c r="H30" s="276" t="s">
        <v>312</v>
      </c>
      <c r="I30" s="304">
        <v>693022</v>
      </c>
      <c r="J30" s="304">
        <v>694773</v>
      </c>
      <c r="K30" s="300">
        <v>655912.71</v>
      </c>
      <c r="L30" s="300"/>
    </row>
    <row r="31" spans="1:12" x14ac:dyDescent="0.25">
      <c r="A31" s="276">
        <v>20254</v>
      </c>
      <c r="B31" s="278" t="s">
        <v>182</v>
      </c>
      <c r="C31" s="276" t="s">
        <v>183</v>
      </c>
      <c r="D31" s="276" t="s">
        <v>273</v>
      </c>
      <c r="E31" s="276" t="s">
        <v>203</v>
      </c>
      <c r="F31" s="276" t="s">
        <v>197</v>
      </c>
      <c r="G31" s="276" t="s">
        <v>310</v>
      </c>
      <c r="H31" s="276" t="s">
        <v>311</v>
      </c>
      <c r="I31" s="304">
        <v>64660</v>
      </c>
      <c r="J31" s="304">
        <v>86297</v>
      </c>
      <c r="K31" s="300">
        <v>65452.78</v>
      </c>
      <c r="L31" s="300"/>
    </row>
    <row r="32" spans="1:12" x14ac:dyDescent="0.25">
      <c r="A32" s="276">
        <v>20254</v>
      </c>
      <c r="B32" s="278" t="s">
        <v>182</v>
      </c>
      <c r="C32" s="276" t="s">
        <v>183</v>
      </c>
      <c r="D32" s="276" t="s">
        <v>273</v>
      </c>
      <c r="E32" s="276" t="s">
        <v>203</v>
      </c>
      <c r="F32" s="276" t="s">
        <v>199</v>
      </c>
      <c r="G32" s="276" t="s">
        <v>310</v>
      </c>
      <c r="H32" s="276" t="s">
        <v>311</v>
      </c>
      <c r="I32" s="304">
        <v>139362</v>
      </c>
      <c r="J32" s="304">
        <v>143405</v>
      </c>
      <c r="K32" s="300">
        <v>80713.320000000007</v>
      </c>
      <c r="L32" s="300"/>
    </row>
    <row r="33" spans="1:12" x14ac:dyDescent="0.25">
      <c r="A33" s="276">
        <v>20254</v>
      </c>
      <c r="B33" s="278" t="s">
        <v>182</v>
      </c>
      <c r="C33" s="276" t="s">
        <v>183</v>
      </c>
      <c r="D33" s="276" t="s">
        <v>273</v>
      </c>
      <c r="E33" s="276" t="s">
        <v>203</v>
      </c>
      <c r="F33" s="276" t="s">
        <v>200</v>
      </c>
      <c r="G33" s="276" t="s">
        <v>310</v>
      </c>
      <c r="H33" s="276" t="s">
        <v>311</v>
      </c>
      <c r="I33" s="304">
        <v>213108</v>
      </c>
      <c r="J33" s="304">
        <v>213712</v>
      </c>
      <c r="K33" s="300">
        <v>164681.65</v>
      </c>
      <c r="L33" s="300"/>
    </row>
    <row r="34" spans="1:12" x14ac:dyDescent="0.25">
      <c r="A34" s="276">
        <v>20254</v>
      </c>
      <c r="B34" s="278" t="s">
        <v>182</v>
      </c>
      <c r="C34" s="276" t="s">
        <v>183</v>
      </c>
      <c r="D34" s="276" t="s">
        <v>273</v>
      </c>
      <c r="E34" s="276" t="s">
        <v>203</v>
      </c>
      <c r="F34" s="276" t="s">
        <v>201</v>
      </c>
      <c r="G34" s="276" t="s">
        <v>310</v>
      </c>
      <c r="H34" s="276" t="s">
        <v>311</v>
      </c>
      <c r="I34" s="304">
        <v>12377</v>
      </c>
      <c r="J34" s="304">
        <v>12416</v>
      </c>
      <c r="K34" s="300">
        <v>7112.44</v>
      </c>
      <c r="L34" s="300"/>
    </row>
    <row r="35" spans="1:12" x14ac:dyDescent="0.25">
      <c r="A35" s="276">
        <v>20253</v>
      </c>
      <c r="B35" s="278" t="s">
        <v>177</v>
      </c>
      <c r="C35" s="276" t="s">
        <v>178</v>
      </c>
      <c r="D35" s="276" t="s">
        <v>178</v>
      </c>
      <c r="E35" s="276" t="s">
        <v>105</v>
      </c>
      <c r="F35" s="276" t="s">
        <v>195</v>
      </c>
      <c r="G35" s="276" t="s">
        <v>196</v>
      </c>
      <c r="H35" s="276" t="s">
        <v>312</v>
      </c>
      <c r="I35" s="304">
        <v>1901474</v>
      </c>
      <c r="J35" s="304">
        <v>1903194</v>
      </c>
      <c r="K35" s="304">
        <v>1728374.25</v>
      </c>
      <c r="L35" s="304"/>
    </row>
    <row r="36" spans="1:12" x14ac:dyDescent="0.25">
      <c r="A36" s="276">
        <v>20253</v>
      </c>
      <c r="B36" s="278" t="s">
        <v>177</v>
      </c>
      <c r="C36" s="276" t="s">
        <v>178</v>
      </c>
      <c r="D36" s="276" t="s">
        <v>178</v>
      </c>
      <c r="E36" s="276" t="s">
        <v>179</v>
      </c>
      <c r="F36" s="276" t="s">
        <v>197</v>
      </c>
      <c r="G36" s="276" t="s">
        <v>198</v>
      </c>
      <c r="H36" s="276" t="s">
        <v>307</v>
      </c>
      <c r="I36" s="304">
        <v>73909</v>
      </c>
      <c r="J36" s="304">
        <v>99615</v>
      </c>
      <c r="K36" s="304">
        <v>27974.37</v>
      </c>
      <c r="L36" s="304"/>
    </row>
    <row r="37" spans="1:12" x14ac:dyDescent="0.25">
      <c r="A37" s="276">
        <v>20253</v>
      </c>
      <c r="B37" s="278" t="s">
        <v>177</v>
      </c>
      <c r="C37" s="276" t="s">
        <v>178</v>
      </c>
      <c r="D37" s="276" t="s">
        <v>178</v>
      </c>
      <c r="E37" s="276" t="s">
        <v>179</v>
      </c>
      <c r="F37" s="276" t="s">
        <v>199</v>
      </c>
      <c r="G37" s="276" t="s">
        <v>198</v>
      </c>
      <c r="H37" s="276" t="s">
        <v>307</v>
      </c>
      <c r="I37" s="304">
        <v>250578</v>
      </c>
      <c r="J37" s="304">
        <v>261194</v>
      </c>
      <c r="K37" s="304">
        <v>120696.82</v>
      </c>
      <c r="L37" s="304"/>
    </row>
    <row r="38" spans="1:12" x14ac:dyDescent="0.25">
      <c r="A38" s="276">
        <v>20253</v>
      </c>
      <c r="B38" s="278" t="s">
        <v>177</v>
      </c>
      <c r="C38" s="276" t="s">
        <v>178</v>
      </c>
      <c r="D38" s="276" t="s">
        <v>178</v>
      </c>
      <c r="E38" s="276" t="s">
        <v>179</v>
      </c>
      <c r="F38" s="276" t="s">
        <v>200</v>
      </c>
      <c r="G38" s="276" t="s">
        <v>198</v>
      </c>
      <c r="H38" s="276" t="s">
        <v>307</v>
      </c>
      <c r="I38" s="304">
        <v>571741</v>
      </c>
      <c r="J38" s="304">
        <v>574102</v>
      </c>
      <c r="K38" s="304">
        <v>401809.21</v>
      </c>
      <c r="L38" s="304"/>
    </row>
    <row r="39" spans="1:12" x14ac:dyDescent="0.25">
      <c r="A39" s="276">
        <v>20253</v>
      </c>
      <c r="B39" s="278" t="s">
        <v>177</v>
      </c>
      <c r="C39" s="276" t="s">
        <v>178</v>
      </c>
      <c r="D39" s="276" t="s">
        <v>178</v>
      </c>
      <c r="E39" s="276" t="s">
        <v>179</v>
      </c>
      <c r="F39" s="276" t="s">
        <v>201</v>
      </c>
      <c r="G39" s="276" t="s">
        <v>198</v>
      </c>
      <c r="H39" s="276" t="s">
        <v>307</v>
      </c>
      <c r="I39" s="304">
        <v>54938</v>
      </c>
      <c r="J39" s="304">
        <v>55088</v>
      </c>
      <c r="K39" s="304">
        <v>29914.63</v>
      </c>
      <c r="L39" s="304"/>
    </row>
    <row r="40" spans="1:12" x14ac:dyDescent="0.25">
      <c r="A40" s="276">
        <v>20253</v>
      </c>
      <c r="B40" s="278" t="s">
        <v>177</v>
      </c>
      <c r="C40" s="276" t="s">
        <v>178</v>
      </c>
      <c r="D40" s="276" t="s">
        <v>178</v>
      </c>
      <c r="E40" s="276" t="s">
        <v>202</v>
      </c>
      <c r="F40" s="276" t="s">
        <v>195</v>
      </c>
      <c r="G40" s="276" t="s">
        <v>308</v>
      </c>
      <c r="H40" s="276" t="s">
        <v>309</v>
      </c>
      <c r="I40" s="304">
        <v>163747</v>
      </c>
      <c r="J40" s="304">
        <v>255249</v>
      </c>
      <c r="K40" s="304">
        <v>135461.84</v>
      </c>
      <c r="L40" s="304"/>
    </row>
    <row r="41" spans="1:12" x14ac:dyDescent="0.25">
      <c r="A41" s="276">
        <v>20253</v>
      </c>
      <c r="B41" s="278" t="s">
        <v>182</v>
      </c>
      <c r="C41" s="276" t="s">
        <v>183</v>
      </c>
      <c r="D41" s="276" t="s">
        <v>273</v>
      </c>
      <c r="E41" s="276" t="s">
        <v>105</v>
      </c>
      <c r="F41" s="276" t="s">
        <v>195</v>
      </c>
      <c r="G41" s="276" t="s">
        <v>196</v>
      </c>
      <c r="H41" s="276" t="s">
        <v>312</v>
      </c>
      <c r="I41" s="304">
        <v>689959</v>
      </c>
      <c r="J41" s="304">
        <v>691653</v>
      </c>
      <c r="K41" s="304">
        <v>655818.31999999995</v>
      </c>
      <c r="L41" s="304"/>
    </row>
    <row r="42" spans="1:12" x14ac:dyDescent="0.25">
      <c r="A42" s="276">
        <v>20253</v>
      </c>
      <c r="B42" s="278" t="s">
        <v>182</v>
      </c>
      <c r="C42" s="276" t="s">
        <v>183</v>
      </c>
      <c r="D42" s="276" t="s">
        <v>273</v>
      </c>
      <c r="E42" s="276" t="s">
        <v>203</v>
      </c>
      <c r="F42" s="276" t="s">
        <v>197</v>
      </c>
      <c r="G42" s="276" t="s">
        <v>310</v>
      </c>
      <c r="H42" s="276" t="s">
        <v>311</v>
      </c>
      <c r="I42" s="304">
        <v>65240</v>
      </c>
      <c r="J42" s="304">
        <v>85366</v>
      </c>
      <c r="K42" s="304">
        <v>49798.879999999997</v>
      </c>
      <c r="L42" s="304"/>
    </row>
    <row r="43" spans="1:12" x14ac:dyDescent="0.25">
      <c r="A43" s="276">
        <v>20253</v>
      </c>
      <c r="B43" s="278" t="s">
        <v>182</v>
      </c>
      <c r="C43" s="276" t="s">
        <v>183</v>
      </c>
      <c r="D43" s="276" t="s">
        <v>273</v>
      </c>
      <c r="E43" s="276" t="s">
        <v>203</v>
      </c>
      <c r="F43" s="276" t="s">
        <v>199</v>
      </c>
      <c r="G43" s="276" t="s">
        <v>310</v>
      </c>
      <c r="H43" s="276" t="s">
        <v>311</v>
      </c>
      <c r="I43" s="304">
        <v>136934</v>
      </c>
      <c r="J43" s="304">
        <v>141419</v>
      </c>
      <c r="K43" s="304">
        <v>70930.87</v>
      </c>
      <c r="L43" s="304"/>
    </row>
    <row r="44" spans="1:12" x14ac:dyDescent="0.25">
      <c r="A44" s="276">
        <v>20253</v>
      </c>
      <c r="B44" s="278" t="s">
        <v>182</v>
      </c>
      <c r="C44" s="276" t="s">
        <v>183</v>
      </c>
      <c r="D44" s="276" t="s">
        <v>273</v>
      </c>
      <c r="E44" s="276" t="s">
        <v>203</v>
      </c>
      <c r="F44" s="276" t="s">
        <v>200</v>
      </c>
      <c r="G44" s="276" t="s">
        <v>310</v>
      </c>
      <c r="H44" s="276" t="s">
        <v>311</v>
      </c>
      <c r="I44" s="304">
        <v>213741</v>
      </c>
      <c r="J44" s="304">
        <v>214590</v>
      </c>
      <c r="K44" s="304">
        <v>144541.5</v>
      </c>
      <c r="L44" s="304"/>
    </row>
    <row r="45" spans="1:12" x14ac:dyDescent="0.25">
      <c r="A45" s="276">
        <v>20253</v>
      </c>
      <c r="B45" s="278" t="s">
        <v>182</v>
      </c>
      <c r="C45" s="276" t="s">
        <v>183</v>
      </c>
      <c r="D45" s="276" t="s">
        <v>273</v>
      </c>
      <c r="E45" s="276" t="s">
        <v>203</v>
      </c>
      <c r="F45" s="276" t="s">
        <v>201</v>
      </c>
      <c r="G45" s="276" t="s">
        <v>310</v>
      </c>
      <c r="H45" s="276" t="s">
        <v>311</v>
      </c>
      <c r="I45" s="304">
        <v>12439</v>
      </c>
      <c r="J45" s="304">
        <v>12544</v>
      </c>
      <c r="K45" s="304">
        <v>6690.29</v>
      </c>
      <c r="L45" s="304"/>
    </row>
    <row r="46" spans="1:12" x14ac:dyDescent="0.25">
      <c r="A46" s="276">
        <v>20252</v>
      </c>
      <c r="B46" s="278" t="s">
        <v>177</v>
      </c>
      <c r="C46" s="276" t="s">
        <v>178</v>
      </c>
      <c r="D46" s="276" t="s">
        <v>178</v>
      </c>
      <c r="E46" s="276" t="s">
        <v>105</v>
      </c>
      <c r="F46" s="276" t="s">
        <v>195</v>
      </c>
      <c r="G46" s="276" t="s">
        <v>196</v>
      </c>
      <c r="H46" s="276" t="s">
        <v>312</v>
      </c>
      <c r="I46">
        <v>1894262</v>
      </c>
      <c r="J46">
        <v>1895980</v>
      </c>
      <c r="K46">
        <v>1749444.35</v>
      </c>
      <c r="L46"/>
    </row>
    <row r="47" spans="1:12" x14ac:dyDescent="0.25">
      <c r="A47" s="276">
        <v>20252</v>
      </c>
      <c r="B47" s="278" t="s">
        <v>177</v>
      </c>
      <c r="C47" s="276" t="s">
        <v>178</v>
      </c>
      <c r="D47" s="276" t="s">
        <v>178</v>
      </c>
      <c r="E47" s="276" t="s">
        <v>179</v>
      </c>
      <c r="F47" s="276" t="s">
        <v>197</v>
      </c>
      <c r="G47" s="276" t="s">
        <v>198</v>
      </c>
      <c r="H47" s="276" t="s">
        <v>307</v>
      </c>
      <c r="I47">
        <v>73040</v>
      </c>
      <c r="J47">
        <v>99348</v>
      </c>
      <c r="K47">
        <v>29590.58</v>
      </c>
      <c r="L47"/>
    </row>
    <row r="48" spans="1:12" x14ac:dyDescent="0.25">
      <c r="A48" s="276">
        <v>20252</v>
      </c>
      <c r="B48" s="278" t="s">
        <v>177</v>
      </c>
      <c r="C48" s="276" t="s">
        <v>178</v>
      </c>
      <c r="D48" s="276" t="s">
        <v>178</v>
      </c>
      <c r="E48" s="276" t="s">
        <v>179</v>
      </c>
      <c r="F48" s="276" t="s">
        <v>199</v>
      </c>
      <c r="G48" s="276" t="s">
        <v>198</v>
      </c>
      <c r="H48" s="276" t="s">
        <v>307</v>
      </c>
      <c r="I48">
        <v>251954</v>
      </c>
      <c r="J48">
        <v>262893</v>
      </c>
      <c r="K48">
        <v>124681.31</v>
      </c>
      <c r="L48"/>
    </row>
    <row r="49" spans="1:12" x14ac:dyDescent="0.25">
      <c r="A49" s="276">
        <v>20252</v>
      </c>
      <c r="B49" s="278" t="s">
        <v>177</v>
      </c>
      <c r="C49" s="276" t="s">
        <v>178</v>
      </c>
      <c r="D49" s="276" t="s">
        <v>178</v>
      </c>
      <c r="E49" s="276" t="s">
        <v>179</v>
      </c>
      <c r="F49" s="276" t="s">
        <v>200</v>
      </c>
      <c r="G49" s="276" t="s">
        <v>198</v>
      </c>
      <c r="H49" s="276" t="s">
        <v>307</v>
      </c>
      <c r="I49">
        <v>571359</v>
      </c>
      <c r="J49">
        <v>573632</v>
      </c>
      <c r="K49">
        <v>410454.52</v>
      </c>
      <c r="L49"/>
    </row>
    <row r="50" spans="1:12" x14ac:dyDescent="0.25">
      <c r="A50" s="276">
        <v>20252</v>
      </c>
      <c r="B50" s="278" t="s">
        <v>177</v>
      </c>
      <c r="C50" s="276" t="s">
        <v>178</v>
      </c>
      <c r="D50" s="276" t="s">
        <v>178</v>
      </c>
      <c r="E50" s="276" t="s">
        <v>179</v>
      </c>
      <c r="F50" s="276" t="s">
        <v>201</v>
      </c>
      <c r="G50" s="276" t="s">
        <v>198</v>
      </c>
      <c r="H50" s="276" t="s">
        <v>307</v>
      </c>
      <c r="I50">
        <v>55517</v>
      </c>
      <c r="J50">
        <v>55662</v>
      </c>
      <c r="K50">
        <v>30328.62</v>
      </c>
      <c r="L50"/>
    </row>
    <row r="51" spans="1:12" x14ac:dyDescent="0.25">
      <c r="A51" s="276">
        <v>20252</v>
      </c>
      <c r="B51" s="278" t="s">
        <v>177</v>
      </c>
      <c r="C51" s="276" t="s">
        <v>178</v>
      </c>
      <c r="D51" s="276" t="s">
        <v>178</v>
      </c>
      <c r="E51" s="276" t="s">
        <v>202</v>
      </c>
      <c r="F51" s="276" t="s">
        <v>195</v>
      </c>
      <c r="G51" s="276" t="s">
        <v>308</v>
      </c>
      <c r="H51" s="276" t="s">
        <v>309</v>
      </c>
      <c r="I51">
        <v>159447</v>
      </c>
      <c r="J51">
        <v>249781</v>
      </c>
      <c r="K51">
        <v>134877.56</v>
      </c>
      <c r="L51"/>
    </row>
    <row r="52" spans="1:12" x14ac:dyDescent="0.25">
      <c r="A52" s="276">
        <v>20252</v>
      </c>
      <c r="B52" s="278" t="s">
        <v>182</v>
      </c>
      <c r="C52" s="276" t="s">
        <v>183</v>
      </c>
      <c r="D52" s="276" t="s">
        <v>273</v>
      </c>
      <c r="E52" s="276" t="s">
        <v>105</v>
      </c>
      <c r="F52" s="276" t="s">
        <v>195</v>
      </c>
      <c r="G52" s="276" t="s">
        <v>196</v>
      </c>
      <c r="H52" s="276" t="s">
        <v>312</v>
      </c>
      <c r="I52">
        <v>689077</v>
      </c>
      <c r="J52">
        <v>690887</v>
      </c>
      <c r="K52">
        <v>653114.91</v>
      </c>
      <c r="L52"/>
    </row>
    <row r="53" spans="1:12" x14ac:dyDescent="0.25">
      <c r="A53" s="276">
        <v>20252</v>
      </c>
      <c r="B53" s="278" t="s">
        <v>182</v>
      </c>
      <c r="C53" s="276" t="s">
        <v>183</v>
      </c>
      <c r="D53" s="276" t="s">
        <v>273</v>
      </c>
      <c r="E53" s="276" t="s">
        <v>203</v>
      </c>
      <c r="F53" s="276" t="s">
        <v>197</v>
      </c>
      <c r="G53" s="276" t="s">
        <v>310</v>
      </c>
      <c r="H53" s="276" t="s">
        <v>311</v>
      </c>
      <c r="I53">
        <v>65090</v>
      </c>
      <c r="J53">
        <v>86843</v>
      </c>
      <c r="K53">
        <v>67482.259999999995</v>
      </c>
      <c r="L53"/>
    </row>
    <row r="54" spans="1:12" x14ac:dyDescent="0.25">
      <c r="A54" s="276">
        <v>20252</v>
      </c>
      <c r="B54" s="278" t="s">
        <v>182</v>
      </c>
      <c r="C54" s="276" t="s">
        <v>183</v>
      </c>
      <c r="D54" s="276" t="s">
        <v>273</v>
      </c>
      <c r="E54" s="276" t="s">
        <v>203</v>
      </c>
      <c r="F54" s="276" t="s">
        <v>199</v>
      </c>
      <c r="G54" s="276" t="s">
        <v>310</v>
      </c>
      <c r="H54" s="276" t="s">
        <v>311</v>
      </c>
      <c r="I54">
        <v>142770</v>
      </c>
      <c r="J54">
        <v>147080</v>
      </c>
      <c r="K54">
        <v>82770.19</v>
      </c>
      <c r="L54"/>
    </row>
    <row r="55" spans="1:12" x14ac:dyDescent="0.25">
      <c r="A55" s="276">
        <v>20252</v>
      </c>
      <c r="B55" s="278" t="s">
        <v>182</v>
      </c>
      <c r="C55" s="276" t="s">
        <v>183</v>
      </c>
      <c r="D55" s="276" t="s">
        <v>273</v>
      </c>
      <c r="E55" s="276" t="s">
        <v>203</v>
      </c>
      <c r="F55" s="276" t="s">
        <v>200</v>
      </c>
      <c r="G55" s="276" t="s">
        <v>310</v>
      </c>
      <c r="H55" s="276" t="s">
        <v>311</v>
      </c>
      <c r="I55">
        <v>212639</v>
      </c>
      <c r="J55">
        <v>213295</v>
      </c>
      <c r="K55">
        <v>164544.82999999999</v>
      </c>
      <c r="L55"/>
    </row>
    <row r="56" spans="1:12" x14ac:dyDescent="0.25">
      <c r="A56" s="276">
        <v>20252</v>
      </c>
      <c r="B56" s="278" t="s">
        <v>182</v>
      </c>
      <c r="C56" s="276" t="s">
        <v>183</v>
      </c>
      <c r="D56" s="276" t="s">
        <v>273</v>
      </c>
      <c r="E56" s="276" t="s">
        <v>203</v>
      </c>
      <c r="F56" s="276" t="s">
        <v>201</v>
      </c>
      <c r="G56" s="276" t="s">
        <v>310</v>
      </c>
      <c r="H56" s="276" t="s">
        <v>311</v>
      </c>
      <c r="I56">
        <v>12419</v>
      </c>
      <c r="J56">
        <v>12482</v>
      </c>
      <c r="K56">
        <v>7012.49</v>
      </c>
      <c r="L56"/>
    </row>
    <row r="57" spans="1:12" x14ac:dyDescent="0.25">
      <c r="A57" s="278">
        <v>20251</v>
      </c>
      <c r="B57" s="278" t="s">
        <v>177</v>
      </c>
      <c r="C57" s="278" t="s">
        <v>178</v>
      </c>
      <c r="D57" s="276" t="s">
        <v>178</v>
      </c>
      <c r="E57" s="276" t="s">
        <v>105</v>
      </c>
      <c r="F57" s="276" t="s">
        <v>195</v>
      </c>
      <c r="G57" s="276" t="s">
        <v>76</v>
      </c>
      <c r="H57" s="276" t="s">
        <v>312</v>
      </c>
      <c r="I57" s="276">
        <v>1906312</v>
      </c>
      <c r="J57" s="276">
        <v>1907968</v>
      </c>
      <c r="K57" s="276">
        <v>1741082.75</v>
      </c>
    </row>
    <row r="58" spans="1:12" x14ac:dyDescent="0.25">
      <c r="A58" s="278">
        <v>20251</v>
      </c>
      <c r="B58" s="278" t="s">
        <v>177</v>
      </c>
      <c r="C58" s="278" t="s">
        <v>178</v>
      </c>
      <c r="D58" s="276" t="s">
        <v>178</v>
      </c>
      <c r="E58" s="276" t="s">
        <v>179</v>
      </c>
      <c r="F58" s="276" t="s">
        <v>197</v>
      </c>
      <c r="G58" s="276" t="s">
        <v>77</v>
      </c>
      <c r="H58" s="276" t="s">
        <v>307</v>
      </c>
      <c r="I58" s="276">
        <v>73510</v>
      </c>
      <c r="J58" s="276">
        <v>100203</v>
      </c>
      <c r="K58" s="276">
        <v>29010.97</v>
      </c>
    </row>
    <row r="59" spans="1:12" x14ac:dyDescent="0.25">
      <c r="A59" s="278">
        <v>20251</v>
      </c>
      <c r="B59" s="278" t="s">
        <v>177</v>
      </c>
      <c r="C59" s="278" t="s">
        <v>178</v>
      </c>
      <c r="D59" s="276" t="s">
        <v>178</v>
      </c>
      <c r="E59" s="276" t="s">
        <v>179</v>
      </c>
      <c r="F59" s="276" t="s">
        <v>199</v>
      </c>
      <c r="G59" s="276" t="s">
        <v>77</v>
      </c>
      <c r="H59" s="276" t="s">
        <v>307</v>
      </c>
      <c r="I59" s="276">
        <v>254625</v>
      </c>
      <c r="J59" s="276">
        <v>265466</v>
      </c>
      <c r="K59" s="276">
        <v>123748.23</v>
      </c>
    </row>
    <row r="60" spans="1:12" x14ac:dyDescent="0.25">
      <c r="A60" s="278">
        <v>20251</v>
      </c>
      <c r="B60" s="278" t="s">
        <v>177</v>
      </c>
      <c r="C60" s="278" t="s">
        <v>178</v>
      </c>
      <c r="D60" s="276" t="s">
        <v>178</v>
      </c>
      <c r="E60" s="276" t="s">
        <v>179</v>
      </c>
      <c r="F60" s="276" t="s">
        <v>200</v>
      </c>
      <c r="G60" s="276" t="s">
        <v>77</v>
      </c>
      <c r="H60" s="276" t="s">
        <v>307</v>
      </c>
      <c r="I60" s="276">
        <v>570527</v>
      </c>
      <c r="J60" s="276">
        <v>572738</v>
      </c>
      <c r="K60" s="276">
        <v>403258.94</v>
      </c>
    </row>
    <row r="61" spans="1:12" x14ac:dyDescent="0.25">
      <c r="A61" s="278">
        <v>20251</v>
      </c>
      <c r="B61" s="278" t="s">
        <v>177</v>
      </c>
      <c r="C61" s="278" t="s">
        <v>178</v>
      </c>
      <c r="D61" s="276" t="s">
        <v>178</v>
      </c>
      <c r="E61" s="276" t="s">
        <v>179</v>
      </c>
      <c r="F61" s="276" t="s">
        <v>201</v>
      </c>
      <c r="G61" s="276" t="s">
        <v>77</v>
      </c>
      <c r="H61" s="276" t="s">
        <v>307</v>
      </c>
      <c r="I61" s="276">
        <v>54720</v>
      </c>
      <c r="J61" s="276">
        <v>54870</v>
      </c>
      <c r="K61" s="276">
        <v>29177.5</v>
      </c>
    </row>
    <row r="62" spans="1:12" x14ac:dyDescent="0.25">
      <c r="A62" s="278">
        <v>20251</v>
      </c>
      <c r="B62" s="278" t="s">
        <v>177</v>
      </c>
      <c r="C62" s="278" t="s">
        <v>178</v>
      </c>
      <c r="D62" s="276" t="s">
        <v>178</v>
      </c>
      <c r="E62" s="276" t="s">
        <v>202</v>
      </c>
      <c r="F62" s="276" t="s">
        <v>195</v>
      </c>
      <c r="G62" s="276" t="s">
        <v>308</v>
      </c>
      <c r="H62" s="276" t="s">
        <v>309</v>
      </c>
      <c r="I62" s="276">
        <v>147479</v>
      </c>
      <c r="J62" s="276">
        <v>230821</v>
      </c>
      <c r="K62" s="276">
        <v>120527.09000000001</v>
      </c>
    </row>
    <row r="63" spans="1:12" x14ac:dyDescent="0.25">
      <c r="A63" s="276">
        <v>20251</v>
      </c>
      <c r="B63" s="278" t="s">
        <v>182</v>
      </c>
      <c r="C63" s="276" t="s">
        <v>183</v>
      </c>
      <c r="D63" s="276" t="s">
        <v>273</v>
      </c>
      <c r="E63" s="276" t="s">
        <v>105</v>
      </c>
      <c r="F63" s="276" t="s">
        <v>195</v>
      </c>
      <c r="G63" s="276" t="s">
        <v>76</v>
      </c>
      <c r="H63" s="276" t="s">
        <v>312</v>
      </c>
      <c r="I63" s="276">
        <v>683468</v>
      </c>
      <c r="J63" s="276">
        <v>685149</v>
      </c>
      <c r="K63" s="276">
        <v>646072.5</v>
      </c>
    </row>
    <row r="64" spans="1:12" x14ac:dyDescent="0.25">
      <c r="A64" s="278">
        <v>20251</v>
      </c>
      <c r="B64" s="278" t="s">
        <v>182</v>
      </c>
      <c r="C64" s="278" t="s">
        <v>183</v>
      </c>
      <c r="D64" s="276" t="s">
        <v>273</v>
      </c>
      <c r="E64" s="276" t="s">
        <v>203</v>
      </c>
      <c r="F64" s="276" t="s">
        <v>197</v>
      </c>
      <c r="G64" s="276" t="s">
        <v>310</v>
      </c>
      <c r="H64" s="276" t="s">
        <v>311</v>
      </c>
      <c r="I64" s="276">
        <v>67342</v>
      </c>
      <c r="J64" s="276">
        <v>91088</v>
      </c>
      <c r="K64" s="276">
        <v>66798.2</v>
      </c>
    </row>
    <row r="65" spans="1:11" x14ac:dyDescent="0.25">
      <c r="A65" s="278">
        <v>20251</v>
      </c>
      <c r="B65" s="278" t="s">
        <v>182</v>
      </c>
      <c r="C65" s="278" t="s">
        <v>183</v>
      </c>
      <c r="D65" s="276" t="s">
        <v>273</v>
      </c>
      <c r="E65" s="276" t="s">
        <v>203</v>
      </c>
      <c r="F65" s="276" t="s">
        <v>199</v>
      </c>
      <c r="G65" s="276" t="s">
        <v>310</v>
      </c>
      <c r="H65" s="276" t="s">
        <v>311</v>
      </c>
      <c r="I65" s="276">
        <v>143139</v>
      </c>
      <c r="J65" s="276">
        <v>147524</v>
      </c>
      <c r="K65" s="276">
        <v>81909.89</v>
      </c>
    </row>
    <row r="66" spans="1:11" x14ac:dyDescent="0.25">
      <c r="A66" s="278">
        <v>20251</v>
      </c>
      <c r="B66" s="278" t="s">
        <v>182</v>
      </c>
      <c r="C66" s="278" t="s">
        <v>183</v>
      </c>
      <c r="D66" s="276" t="s">
        <v>273</v>
      </c>
      <c r="E66" s="276" t="s">
        <v>203</v>
      </c>
      <c r="F66" s="276" t="s">
        <v>200</v>
      </c>
      <c r="G66" s="276" t="s">
        <v>310</v>
      </c>
      <c r="H66" s="276" t="s">
        <v>311</v>
      </c>
      <c r="I66" s="276">
        <v>220040</v>
      </c>
      <c r="J66" s="276">
        <v>220773</v>
      </c>
      <c r="K66" s="276">
        <v>169049.52</v>
      </c>
    </row>
    <row r="67" spans="1:11" x14ac:dyDescent="0.25">
      <c r="A67" s="278">
        <v>20251</v>
      </c>
      <c r="B67" s="278" t="s">
        <v>182</v>
      </c>
      <c r="C67" s="278" t="s">
        <v>183</v>
      </c>
      <c r="D67" s="276" t="s">
        <v>273</v>
      </c>
      <c r="E67" s="276" t="s">
        <v>203</v>
      </c>
      <c r="F67" s="276" t="s">
        <v>201</v>
      </c>
      <c r="G67" s="276" t="s">
        <v>310</v>
      </c>
      <c r="H67" s="276" t="s">
        <v>311</v>
      </c>
      <c r="I67" s="276">
        <v>11964</v>
      </c>
      <c r="J67" s="276">
        <v>12080</v>
      </c>
      <c r="K67" s="276">
        <v>6508.27</v>
      </c>
    </row>
    <row r="68" spans="1:11" x14ac:dyDescent="0.25">
      <c r="A68" s="278">
        <v>20244</v>
      </c>
      <c r="B68" s="278" t="s">
        <v>177</v>
      </c>
      <c r="C68" s="278" t="s">
        <v>178</v>
      </c>
      <c r="D68" s="276" t="s">
        <v>178</v>
      </c>
      <c r="E68" s="276" t="s">
        <v>105</v>
      </c>
      <c r="F68" s="276" t="s">
        <v>195</v>
      </c>
      <c r="G68" s="276" t="s">
        <v>76</v>
      </c>
      <c r="H68" s="276" t="s">
        <v>312</v>
      </c>
      <c r="I68" s="276">
        <v>1921789</v>
      </c>
      <c r="J68" s="276">
        <v>1923328</v>
      </c>
      <c r="K68" s="276">
        <v>1755199.71</v>
      </c>
    </row>
    <row r="69" spans="1:11" x14ac:dyDescent="0.25">
      <c r="A69" s="278">
        <v>20244</v>
      </c>
      <c r="B69" s="278" t="s">
        <v>177</v>
      </c>
      <c r="C69" s="278" t="s">
        <v>178</v>
      </c>
      <c r="D69" s="276" t="s">
        <v>178</v>
      </c>
      <c r="E69" s="276" t="s">
        <v>179</v>
      </c>
      <c r="F69" s="276" t="s">
        <v>197</v>
      </c>
      <c r="G69" s="276" t="s">
        <v>77</v>
      </c>
      <c r="H69" s="276" t="s">
        <v>307</v>
      </c>
      <c r="I69" s="276">
        <v>75379</v>
      </c>
      <c r="J69" s="276">
        <v>102181</v>
      </c>
      <c r="K69" s="276">
        <v>30192.16</v>
      </c>
    </row>
    <row r="70" spans="1:11" x14ac:dyDescent="0.25">
      <c r="A70" s="278">
        <v>20244</v>
      </c>
      <c r="B70" s="278" t="s">
        <v>177</v>
      </c>
      <c r="C70" s="278" t="s">
        <v>178</v>
      </c>
      <c r="D70" s="276" t="s">
        <v>178</v>
      </c>
      <c r="E70" s="276" t="s">
        <v>179</v>
      </c>
      <c r="F70" s="276" t="s">
        <v>199</v>
      </c>
      <c r="G70" s="276" t="s">
        <v>77</v>
      </c>
      <c r="H70" s="276" t="s">
        <v>307</v>
      </c>
      <c r="I70" s="276">
        <v>253593</v>
      </c>
      <c r="J70" s="276">
        <v>264545</v>
      </c>
      <c r="K70" s="276">
        <v>125158.69</v>
      </c>
    </row>
    <row r="71" spans="1:11" x14ac:dyDescent="0.25">
      <c r="A71" s="278">
        <v>20244</v>
      </c>
      <c r="B71" s="278" t="s">
        <v>177</v>
      </c>
      <c r="C71" s="278" t="s">
        <v>178</v>
      </c>
      <c r="D71" s="276" t="s">
        <v>178</v>
      </c>
      <c r="E71" s="276" t="s">
        <v>179</v>
      </c>
      <c r="F71" s="276" t="s">
        <v>200</v>
      </c>
      <c r="G71" s="276" t="s">
        <v>77</v>
      </c>
      <c r="H71" s="276" t="s">
        <v>307</v>
      </c>
      <c r="I71" s="276">
        <v>557635</v>
      </c>
      <c r="J71" s="276">
        <v>559991</v>
      </c>
      <c r="K71" s="276">
        <v>399847.41</v>
      </c>
    </row>
    <row r="72" spans="1:11" x14ac:dyDescent="0.25">
      <c r="A72" s="278">
        <v>20244</v>
      </c>
      <c r="B72" s="278" t="s">
        <v>177</v>
      </c>
      <c r="C72" s="278" t="s">
        <v>178</v>
      </c>
      <c r="D72" s="276" t="s">
        <v>178</v>
      </c>
      <c r="E72" s="276" t="s">
        <v>179</v>
      </c>
      <c r="F72" s="276" t="s">
        <v>201</v>
      </c>
      <c r="G72" s="276" t="s">
        <v>77</v>
      </c>
      <c r="H72" s="276" t="s">
        <v>307</v>
      </c>
      <c r="I72" s="276">
        <v>53412</v>
      </c>
      <c r="J72" s="276">
        <v>53547</v>
      </c>
      <c r="K72" s="276">
        <v>29351.15</v>
      </c>
    </row>
    <row r="73" spans="1:11" x14ac:dyDescent="0.25">
      <c r="A73" s="278">
        <v>20244</v>
      </c>
      <c r="B73" s="278" t="s">
        <v>177</v>
      </c>
      <c r="C73" s="278" t="s">
        <v>178</v>
      </c>
      <c r="D73" s="276" t="s">
        <v>178</v>
      </c>
      <c r="E73" s="276" t="s">
        <v>202</v>
      </c>
      <c r="F73" s="276" t="s">
        <v>195</v>
      </c>
      <c r="G73" s="276" t="s">
        <v>308</v>
      </c>
      <c r="H73" s="276" t="s">
        <v>309</v>
      </c>
      <c r="I73" s="276">
        <v>132105</v>
      </c>
      <c r="J73" s="276">
        <v>204859</v>
      </c>
      <c r="K73" s="276">
        <v>136036.93</v>
      </c>
    </row>
    <row r="74" spans="1:11" x14ac:dyDescent="0.25">
      <c r="A74" s="276">
        <v>20244</v>
      </c>
      <c r="B74" s="278" t="s">
        <v>182</v>
      </c>
      <c r="C74" s="276" t="s">
        <v>183</v>
      </c>
      <c r="D74" s="276" t="s">
        <v>273</v>
      </c>
      <c r="E74" s="276" t="s">
        <v>105</v>
      </c>
      <c r="F74" s="276" t="s">
        <v>195</v>
      </c>
      <c r="G74" s="276" t="s">
        <v>76</v>
      </c>
      <c r="H74" s="276" t="s">
        <v>312</v>
      </c>
      <c r="I74" s="276">
        <v>689122</v>
      </c>
      <c r="J74" s="276">
        <v>691107</v>
      </c>
      <c r="K74" s="276">
        <v>653303.26</v>
      </c>
    </row>
    <row r="75" spans="1:11" x14ac:dyDescent="0.25">
      <c r="A75" s="278">
        <v>20244</v>
      </c>
      <c r="B75" s="278" t="s">
        <v>182</v>
      </c>
      <c r="C75" s="278" t="s">
        <v>183</v>
      </c>
      <c r="D75" s="276" t="s">
        <v>273</v>
      </c>
      <c r="E75" s="276" t="s">
        <v>203</v>
      </c>
      <c r="F75" s="276" t="s">
        <v>197</v>
      </c>
      <c r="G75" s="276" t="s">
        <v>310</v>
      </c>
      <c r="H75" s="276" t="s">
        <v>311</v>
      </c>
      <c r="I75" s="276">
        <v>64947</v>
      </c>
      <c r="J75" s="276">
        <v>87167</v>
      </c>
      <c r="K75" s="276">
        <v>66006.569999999992</v>
      </c>
    </row>
    <row r="76" spans="1:11" x14ac:dyDescent="0.25">
      <c r="A76" s="278">
        <v>20244</v>
      </c>
      <c r="B76" s="278" t="s">
        <v>182</v>
      </c>
      <c r="C76" s="278" t="s">
        <v>183</v>
      </c>
      <c r="D76" s="276" t="s">
        <v>273</v>
      </c>
      <c r="E76" s="276" t="s">
        <v>203</v>
      </c>
      <c r="F76" s="276" t="s">
        <v>199</v>
      </c>
      <c r="G76" s="276" t="s">
        <v>310</v>
      </c>
      <c r="H76" s="276" t="s">
        <v>311</v>
      </c>
      <c r="I76" s="276">
        <v>141703</v>
      </c>
      <c r="J76" s="276">
        <v>145919</v>
      </c>
      <c r="K76" s="276">
        <v>82086.94</v>
      </c>
    </row>
    <row r="77" spans="1:11" x14ac:dyDescent="0.25">
      <c r="A77" s="278">
        <v>20244</v>
      </c>
      <c r="B77" s="278" t="s">
        <v>182</v>
      </c>
      <c r="C77" s="278" t="s">
        <v>183</v>
      </c>
      <c r="D77" s="276" t="s">
        <v>273</v>
      </c>
      <c r="E77" s="276" t="s">
        <v>203</v>
      </c>
      <c r="F77" s="276" t="s">
        <v>200</v>
      </c>
      <c r="G77" s="276" t="s">
        <v>310</v>
      </c>
      <c r="H77" s="276" t="s">
        <v>311</v>
      </c>
      <c r="I77" s="276">
        <v>215604</v>
      </c>
      <c r="J77" s="276">
        <v>216229</v>
      </c>
      <c r="K77" s="276">
        <v>168315.43</v>
      </c>
    </row>
    <row r="78" spans="1:11" x14ac:dyDescent="0.25">
      <c r="A78" s="278">
        <v>20244</v>
      </c>
      <c r="B78" s="278" t="s">
        <v>182</v>
      </c>
      <c r="C78" s="278" t="s">
        <v>183</v>
      </c>
      <c r="D78" s="276" t="s">
        <v>273</v>
      </c>
      <c r="E78" s="276" t="s">
        <v>203</v>
      </c>
      <c r="F78" s="276" t="s">
        <v>201</v>
      </c>
      <c r="G78" s="276" t="s">
        <v>310</v>
      </c>
      <c r="H78" s="276" t="s">
        <v>311</v>
      </c>
      <c r="I78" s="276">
        <v>11429</v>
      </c>
      <c r="J78" s="276">
        <v>11458</v>
      </c>
      <c r="K78" s="276">
        <v>6384.9000000000005</v>
      </c>
    </row>
    <row r="79" spans="1:11" x14ac:dyDescent="0.25">
      <c r="A79" s="278">
        <v>20243</v>
      </c>
      <c r="B79" s="278" t="s">
        <v>177</v>
      </c>
      <c r="C79" s="278" t="s">
        <v>178</v>
      </c>
      <c r="D79" s="276" t="s">
        <v>178</v>
      </c>
      <c r="E79" s="276" t="s">
        <v>105</v>
      </c>
      <c r="F79" s="276" t="s">
        <v>195</v>
      </c>
      <c r="G79" s="276" t="s">
        <v>76</v>
      </c>
      <c r="H79" s="276" t="s">
        <v>312</v>
      </c>
      <c r="I79" s="276">
        <v>1919250</v>
      </c>
      <c r="J79" s="276">
        <v>1920958</v>
      </c>
      <c r="K79" s="276">
        <v>1738871.65</v>
      </c>
    </row>
    <row r="80" spans="1:11" x14ac:dyDescent="0.25">
      <c r="A80" s="278">
        <v>20243</v>
      </c>
      <c r="B80" s="278" t="s">
        <v>177</v>
      </c>
      <c r="C80" s="278" t="s">
        <v>178</v>
      </c>
      <c r="D80" s="276" t="s">
        <v>178</v>
      </c>
      <c r="E80" s="276" t="s">
        <v>179</v>
      </c>
      <c r="F80" s="276" t="s">
        <v>197</v>
      </c>
      <c r="G80" s="276" t="s">
        <v>77</v>
      </c>
      <c r="H80" s="276" t="s">
        <v>307</v>
      </c>
      <c r="I80" s="276">
        <v>74328</v>
      </c>
      <c r="J80" s="276">
        <v>100861</v>
      </c>
      <c r="K80" s="276">
        <v>28205.13</v>
      </c>
    </row>
    <row r="81" spans="1:11" x14ac:dyDescent="0.25">
      <c r="A81" s="278">
        <v>20243</v>
      </c>
      <c r="B81" s="278" t="s">
        <v>177</v>
      </c>
      <c r="C81" s="278" t="s">
        <v>178</v>
      </c>
      <c r="D81" s="276" t="s">
        <v>178</v>
      </c>
      <c r="E81" s="276" t="s">
        <v>179</v>
      </c>
      <c r="F81" s="276" t="s">
        <v>199</v>
      </c>
      <c r="G81" s="276" t="s">
        <v>77</v>
      </c>
      <c r="H81" s="276" t="s">
        <v>307</v>
      </c>
      <c r="I81" s="276">
        <v>254776</v>
      </c>
      <c r="J81" s="276">
        <v>265729</v>
      </c>
      <c r="K81" s="276">
        <v>122163.26</v>
      </c>
    </row>
    <row r="82" spans="1:11" x14ac:dyDescent="0.25">
      <c r="A82" s="278">
        <v>20243</v>
      </c>
      <c r="B82" s="278" t="s">
        <v>177</v>
      </c>
      <c r="C82" s="278" t="s">
        <v>178</v>
      </c>
      <c r="D82" s="276" t="s">
        <v>178</v>
      </c>
      <c r="E82" s="276" t="s">
        <v>179</v>
      </c>
      <c r="F82" s="276" t="s">
        <v>200</v>
      </c>
      <c r="G82" s="276" t="s">
        <v>77</v>
      </c>
      <c r="H82" s="276" t="s">
        <v>307</v>
      </c>
      <c r="I82" s="276">
        <v>559188</v>
      </c>
      <c r="J82" s="276">
        <v>561404</v>
      </c>
      <c r="K82" s="276">
        <v>389580.87</v>
      </c>
    </row>
    <row r="83" spans="1:11" x14ac:dyDescent="0.25">
      <c r="A83" s="278">
        <v>20243</v>
      </c>
      <c r="B83" s="278" t="s">
        <v>177</v>
      </c>
      <c r="C83" s="278" t="s">
        <v>178</v>
      </c>
      <c r="D83" s="276" t="s">
        <v>178</v>
      </c>
      <c r="E83" s="276" t="s">
        <v>179</v>
      </c>
      <c r="F83" s="276" t="s">
        <v>201</v>
      </c>
      <c r="G83" s="276" t="s">
        <v>77</v>
      </c>
      <c r="H83" s="276" t="s">
        <v>307</v>
      </c>
      <c r="I83" s="276">
        <v>52784</v>
      </c>
      <c r="J83" s="276">
        <v>52916</v>
      </c>
      <c r="K83" s="276">
        <v>28244.55</v>
      </c>
    </row>
    <row r="84" spans="1:11" x14ac:dyDescent="0.25">
      <c r="A84" s="278">
        <v>20243</v>
      </c>
      <c r="B84" s="278" t="s">
        <v>177</v>
      </c>
      <c r="C84" s="278" t="s">
        <v>178</v>
      </c>
      <c r="D84" s="276" t="s">
        <v>178</v>
      </c>
      <c r="E84" s="276" t="s">
        <v>202</v>
      </c>
      <c r="F84" s="276" t="s">
        <v>195</v>
      </c>
      <c r="G84" s="276" t="s">
        <v>308</v>
      </c>
      <c r="H84" s="276" t="s">
        <v>309</v>
      </c>
      <c r="I84" s="276">
        <v>156975</v>
      </c>
      <c r="J84" s="276">
        <v>238186</v>
      </c>
      <c r="K84" s="276">
        <v>129936.58</v>
      </c>
    </row>
    <row r="85" spans="1:11" x14ac:dyDescent="0.25">
      <c r="A85" s="276">
        <v>20243</v>
      </c>
      <c r="B85" s="278" t="s">
        <v>182</v>
      </c>
      <c r="C85" s="276" t="s">
        <v>183</v>
      </c>
      <c r="D85" s="276" t="s">
        <v>273</v>
      </c>
      <c r="E85" s="276" t="s">
        <v>105</v>
      </c>
      <c r="F85" s="276" t="s">
        <v>195</v>
      </c>
      <c r="G85" s="276" t="s">
        <v>76</v>
      </c>
      <c r="H85" s="276" t="s">
        <v>312</v>
      </c>
      <c r="I85" s="276">
        <v>684425</v>
      </c>
      <c r="J85" s="276">
        <v>686112</v>
      </c>
      <c r="K85" s="276">
        <v>648136.27</v>
      </c>
    </row>
    <row r="86" spans="1:11" x14ac:dyDescent="0.25">
      <c r="A86" s="278">
        <v>20243</v>
      </c>
      <c r="B86" s="278" t="s">
        <v>182</v>
      </c>
      <c r="C86" s="278" t="s">
        <v>183</v>
      </c>
      <c r="D86" s="276" t="s">
        <v>273</v>
      </c>
      <c r="E86" s="276" t="s">
        <v>203</v>
      </c>
      <c r="F86" s="276" t="s">
        <v>197</v>
      </c>
      <c r="G86" s="276" t="s">
        <v>310</v>
      </c>
      <c r="H86" s="276" t="s">
        <v>311</v>
      </c>
      <c r="I86" s="276">
        <v>65408</v>
      </c>
      <c r="J86" s="276">
        <v>85884</v>
      </c>
      <c r="K86" s="276">
        <v>49640.68</v>
      </c>
    </row>
    <row r="87" spans="1:11" x14ac:dyDescent="0.25">
      <c r="A87" s="280">
        <v>20243</v>
      </c>
      <c r="B87" s="278" t="s">
        <v>182</v>
      </c>
      <c r="C87" s="278" t="s">
        <v>183</v>
      </c>
      <c r="D87" s="276" t="s">
        <v>273</v>
      </c>
      <c r="E87" s="276" t="s">
        <v>203</v>
      </c>
      <c r="F87" s="276" t="s">
        <v>199</v>
      </c>
      <c r="G87" s="276" t="s">
        <v>310</v>
      </c>
      <c r="H87" s="276" t="s">
        <v>311</v>
      </c>
      <c r="I87" s="276">
        <v>139031</v>
      </c>
      <c r="J87" s="276">
        <v>143633</v>
      </c>
      <c r="K87" s="276">
        <v>71486.150000000009</v>
      </c>
    </row>
    <row r="88" spans="1:11" x14ac:dyDescent="0.25">
      <c r="A88" s="278">
        <v>20243</v>
      </c>
      <c r="B88" s="278" t="s">
        <v>182</v>
      </c>
      <c r="C88" s="278" t="s">
        <v>183</v>
      </c>
      <c r="D88" s="276" t="s">
        <v>273</v>
      </c>
      <c r="E88" s="276" t="s">
        <v>203</v>
      </c>
      <c r="F88" s="276" t="s">
        <v>200</v>
      </c>
      <c r="G88" s="276" t="s">
        <v>310</v>
      </c>
      <c r="H88" s="276" t="s">
        <v>311</v>
      </c>
      <c r="I88" s="276">
        <v>216118</v>
      </c>
      <c r="J88" s="276">
        <v>216981</v>
      </c>
      <c r="K88" s="276">
        <v>147675.97</v>
      </c>
    </row>
    <row r="89" spans="1:11" x14ac:dyDescent="0.25">
      <c r="A89" s="278">
        <v>20243</v>
      </c>
      <c r="B89" s="278" t="s">
        <v>182</v>
      </c>
      <c r="C89" s="278" t="s">
        <v>183</v>
      </c>
      <c r="D89" s="276" t="s">
        <v>273</v>
      </c>
      <c r="E89" s="276" t="s">
        <v>203</v>
      </c>
      <c r="F89" s="276" t="s">
        <v>201</v>
      </c>
      <c r="G89" s="276" t="s">
        <v>310</v>
      </c>
      <c r="H89" s="276" t="s">
        <v>311</v>
      </c>
      <c r="I89" s="276">
        <v>11519</v>
      </c>
      <c r="J89" s="276">
        <v>11610</v>
      </c>
      <c r="K89" s="276">
        <v>6061.58</v>
      </c>
    </row>
    <row r="90" spans="1:11" x14ac:dyDescent="0.25">
      <c r="A90" s="278">
        <v>20242</v>
      </c>
      <c r="B90" s="278" t="s">
        <v>177</v>
      </c>
      <c r="C90" s="278" t="s">
        <v>178</v>
      </c>
      <c r="D90" s="276" t="s">
        <v>178</v>
      </c>
      <c r="E90" s="276" t="s">
        <v>105</v>
      </c>
      <c r="F90" s="276" t="s">
        <v>195</v>
      </c>
      <c r="G90" s="276" t="s">
        <v>76</v>
      </c>
      <c r="H90" s="276" t="s">
        <v>312</v>
      </c>
      <c r="I90" s="276">
        <v>1912739</v>
      </c>
      <c r="J90" s="276">
        <v>1914524</v>
      </c>
      <c r="K90" s="276">
        <v>1758805.18</v>
      </c>
    </row>
    <row r="91" spans="1:11" x14ac:dyDescent="0.25">
      <c r="A91" s="278">
        <v>20242</v>
      </c>
      <c r="B91" s="278" t="s">
        <v>177</v>
      </c>
      <c r="C91" s="278" t="s">
        <v>178</v>
      </c>
      <c r="D91" s="276" t="s">
        <v>178</v>
      </c>
      <c r="E91" s="276" t="s">
        <v>179</v>
      </c>
      <c r="F91" s="276" t="s">
        <v>197</v>
      </c>
      <c r="G91" s="276" t="s">
        <v>77</v>
      </c>
      <c r="H91" s="276" t="s">
        <v>307</v>
      </c>
      <c r="I91" s="276">
        <v>73296</v>
      </c>
      <c r="J91" s="276">
        <v>100553</v>
      </c>
      <c r="K91" s="276">
        <v>29857.21</v>
      </c>
    </row>
    <row r="92" spans="1:11" x14ac:dyDescent="0.25">
      <c r="A92" s="280">
        <v>20242</v>
      </c>
      <c r="B92" s="278" t="s">
        <v>177</v>
      </c>
      <c r="C92" s="278" t="s">
        <v>178</v>
      </c>
      <c r="D92" s="276" t="s">
        <v>178</v>
      </c>
      <c r="E92" s="276" t="s">
        <v>179</v>
      </c>
      <c r="F92" s="276" t="s">
        <v>199</v>
      </c>
      <c r="G92" s="276" t="s">
        <v>77</v>
      </c>
      <c r="H92" s="276" t="s">
        <v>307</v>
      </c>
      <c r="I92" s="276">
        <v>256300</v>
      </c>
      <c r="J92" s="276">
        <v>267556</v>
      </c>
      <c r="K92" s="276">
        <v>126990.89</v>
      </c>
    </row>
    <row r="93" spans="1:11" x14ac:dyDescent="0.25">
      <c r="A93" s="278">
        <v>20242</v>
      </c>
      <c r="B93" s="278" t="s">
        <v>177</v>
      </c>
      <c r="C93" s="278" t="s">
        <v>178</v>
      </c>
      <c r="D93" s="276" t="s">
        <v>178</v>
      </c>
      <c r="E93" s="276" t="s">
        <v>179</v>
      </c>
      <c r="F93" s="276" t="s">
        <v>200</v>
      </c>
      <c r="G93" s="276" t="s">
        <v>77</v>
      </c>
      <c r="H93" s="276" t="s">
        <v>307</v>
      </c>
      <c r="I93" s="276">
        <v>556456</v>
      </c>
      <c r="J93" s="276">
        <v>558658</v>
      </c>
      <c r="K93" s="276">
        <v>399500.32</v>
      </c>
    </row>
    <row r="94" spans="1:11" x14ac:dyDescent="0.25">
      <c r="A94" s="278">
        <v>20242</v>
      </c>
      <c r="B94" s="278" t="s">
        <v>177</v>
      </c>
      <c r="C94" s="278" t="s">
        <v>178</v>
      </c>
      <c r="D94" s="276" t="s">
        <v>178</v>
      </c>
      <c r="E94" s="276" t="s">
        <v>179</v>
      </c>
      <c r="F94" s="276" t="s">
        <v>201</v>
      </c>
      <c r="G94" s="276" t="s">
        <v>77</v>
      </c>
      <c r="H94" s="276" t="s">
        <v>307</v>
      </c>
      <c r="I94" s="276">
        <v>52594</v>
      </c>
      <c r="J94" s="276">
        <v>52735</v>
      </c>
      <c r="K94" s="276">
        <v>28468.25</v>
      </c>
    </row>
    <row r="95" spans="1:11" x14ac:dyDescent="0.25">
      <c r="A95" s="278">
        <v>20242</v>
      </c>
      <c r="B95" s="278" t="s">
        <v>177</v>
      </c>
      <c r="C95" s="278" t="s">
        <v>178</v>
      </c>
      <c r="D95" s="276" t="s">
        <v>178</v>
      </c>
      <c r="E95" s="276" t="s">
        <v>202</v>
      </c>
      <c r="F95" s="276" t="s">
        <v>195</v>
      </c>
      <c r="G95" s="276" t="s">
        <v>308</v>
      </c>
      <c r="H95" s="276" t="s">
        <v>309</v>
      </c>
      <c r="I95" s="276">
        <v>148863</v>
      </c>
      <c r="J95" s="276">
        <v>230836</v>
      </c>
      <c r="K95" s="276">
        <v>129056.07</v>
      </c>
    </row>
    <row r="96" spans="1:11" x14ac:dyDescent="0.25">
      <c r="A96" s="276">
        <v>20242</v>
      </c>
      <c r="B96" s="278" t="s">
        <v>182</v>
      </c>
      <c r="C96" s="276" t="s">
        <v>183</v>
      </c>
      <c r="D96" s="276" t="s">
        <v>273</v>
      </c>
      <c r="E96" s="276" t="s">
        <v>105</v>
      </c>
      <c r="F96" s="276" t="s">
        <v>195</v>
      </c>
      <c r="G96" s="276" t="s">
        <v>76</v>
      </c>
      <c r="H96" s="276" t="s">
        <v>312</v>
      </c>
      <c r="I96" s="276">
        <v>689377</v>
      </c>
      <c r="J96" s="276">
        <v>691147</v>
      </c>
      <c r="K96" s="276">
        <v>653356.31999999995</v>
      </c>
    </row>
    <row r="97" spans="1:11" x14ac:dyDescent="0.25">
      <c r="A97" s="280">
        <v>20242</v>
      </c>
      <c r="B97" s="278" t="s">
        <v>182</v>
      </c>
      <c r="C97" s="278" t="s">
        <v>183</v>
      </c>
      <c r="D97" s="276" t="s">
        <v>273</v>
      </c>
      <c r="E97" s="276" t="s">
        <v>203</v>
      </c>
      <c r="F97" s="276" t="s">
        <v>197</v>
      </c>
      <c r="G97" s="276" t="s">
        <v>310</v>
      </c>
      <c r="H97" s="276" t="s">
        <v>311</v>
      </c>
      <c r="I97" s="276">
        <v>64193</v>
      </c>
      <c r="J97" s="276">
        <v>86444</v>
      </c>
      <c r="K97" s="276">
        <v>67096.67</v>
      </c>
    </row>
    <row r="98" spans="1:11" x14ac:dyDescent="0.25">
      <c r="A98" s="278">
        <v>20242</v>
      </c>
      <c r="B98" s="278" t="s">
        <v>182</v>
      </c>
      <c r="C98" s="278" t="s">
        <v>183</v>
      </c>
      <c r="D98" s="276" t="s">
        <v>273</v>
      </c>
      <c r="E98" s="276" t="s">
        <v>203</v>
      </c>
      <c r="F98" s="276" t="s">
        <v>199</v>
      </c>
      <c r="G98" s="276" t="s">
        <v>310</v>
      </c>
      <c r="H98" s="276" t="s">
        <v>311</v>
      </c>
      <c r="I98" s="276">
        <v>144432</v>
      </c>
      <c r="J98" s="276">
        <v>148938</v>
      </c>
      <c r="K98" s="276">
        <v>83644.990000000005</v>
      </c>
    </row>
    <row r="99" spans="1:11" x14ac:dyDescent="0.25">
      <c r="A99" s="278">
        <v>20242</v>
      </c>
      <c r="B99" s="278" t="s">
        <v>182</v>
      </c>
      <c r="C99" s="278" t="s">
        <v>183</v>
      </c>
      <c r="D99" s="276" t="s">
        <v>273</v>
      </c>
      <c r="E99" s="276" t="s">
        <v>203</v>
      </c>
      <c r="F99" s="276" t="s">
        <v>200</v>
      </c>
      <c r="G99" s="276" t="s">
        <v>310</v>
      </c>
      <c r="H99" s="276" t="s">
        <v>311</v>
      </c>
      <c r="I99" s="276">
        <v>209269</v>
      </c>
      <c r="J99" s="276">
        <v>209926</v>
      </c>
      <c r="K99" s="276">
        <v>161495.02000000002</v>
      </c>
    </row>
    <row r="100" spans="1:11" x14ac:dyDescent="0.25">
      <c r="A100" s="278">
        <v>20242</v>
      </c>
      <c r="B100" s="278" t="s">
        <v>182</v>
      </c>
      <c r="C100" s="278" t="s">
        <v>183</v>
      </c>
      <c r="D100" s="276" t="s">
        <v>273</v>
      </c>
      <c r="E100" s="276" t="s">
        <v>203</v>
      </c>
      <c r="F100" s="276" t="s">
        <v>201</v>
      </c>
      <c r="G100" s="276" t="s">
        <v>310</v>
      </c>
      <c r="H100" s="276" t="s">
        <v>311</v>
      </c>
      <c r="I100" s="276">
        <v>11060</v>
      </c>
      <c r="J100" s="276">
        <v>11107</v>
      </c>
      <c r="K100" s="276">
        <v>6081.65</v>
      </c>
    </row>
    <row r="101" spans="1:11" x14ac:dyDescent="0.25">
      <c r="A101" s="278">
        <v>20241</v>
      </c>
      <c r="B101" s="278" t="s">
        <v>177</v>
      </c>
      <c r="C101" s="278" t="s">
        <v>178</v>
      </c>
      <c r="D101" s="276" t="s">
        <v>178</v>
      </c>
      <c r="E101" s="276" t="s">
        <v>105</v>
      </c>
      <c r="F101" s="276" t="s">
        <v>195</v>
      </c>
      <c r="G101" s="276" t="s">
        <v>76</v>
      </c>
      <c r="H101" s="276" t="s">
        <v>312</v>
      </c>
      <c r="I101" s="276">
        <v>1923217</v>
      </c>
      <c r="J101" s="276">
        <v>1924913</v>
      </c>
      <c r="K101" s="276">
        <v>1751471.17</v>
      </c>
    </row>
    <row r="102" spans="1:11" x14ac:dyDescent="0.25">
      <c r="A102" s="280">
        <v>20241</v>
      </c>
      <c r="B102" s="278" t="s">
        <v>177</v>
      </c>
      <c r="C102" s="278" t="s">
        <v>178</v>
      </c>
      <c r="D102" s="276" t="s">
        <v>178</v>
      </c>
      <c r="E102" s="276" t="s">
        <v>179</v>
      </c>
      <c r="F102" s="276" t="s">
        <v>197</v>
      </c>
      <c r="G102" s="276" t="s">
        <v>77</v>
      </c>
      <c r="H102" s="276" t="s">
        <v>307</v>
      </c>
      <c r="I102" s="276">
        <v>74642</v>
      </c>
      <c r="J102" s="276">
        <v>102639</v>
      </c>
      <c r="K102" s="276">
        <v>29544.63</v>
      </c>
    </row>
    <row r="103" spans="1:11" x14ac:dyDescent="0.25">
      <c r="A103" s="278">
        <v>20241</v>
      </c>
      <c r="B103" s="278" t="s">
        <v>177</v>
      </c>
      <c r="C103" s="278" t="s">
        <v>178</v>
      </c>
      <c r="D103" s="276" t="s">
        <v>178</v>
      </c>
      <c r="E103" s="276" t="s">
        <v>179</v>
      </c>
      <c r="F103" s="276" t="s">
        <v>199</v>
      </c>
      <c r="G103" s="276" t="s">
        <v>77</v>
      </c>
      <c r="H103" s="276" t="s">
        <v>307</v>
      </c>
      <c r="I103" s="276">
        <v>259853</v>
      </c>
      <c r="J103" s="276">
        <v>270900</v>
      </c>
      <c r="K103" s="276">
        <v>126501.68</v>
      </c>
    </row>
    <row r="104" spans="1:11" x14ac:dyDescent="0.25">
      <c r="A104" s="278">
        <v>20241</v>
      </c>
      <c r="B104" s="278" t="s">
        <v>177</v>
      </c>
      <c r="C104" s="278" t="s">
        <v>178</v>
      </c>
      <c r="D104" s="276" t="s">
        <v>178</v>
      </c>
      <c r="E104" s="276" t="s">
        <v>179</v>
      </c>
      <c r="F104" s="276" t="s">
        <v>200</v>
      </c>
      <c r="G104" s="276" t="s">
        <v>77</v>
      </c>
      <c r="H104" s="276" t="s">
        <v>307</v>
      </c>
      <c r="I104" s="276">
        <v>557238</v>
      </c>
      <c r="J104" s="276">
        <v>559306</v>
      </c>
      <c r="K104" s="276">
        <v>394194.12</v>
      </c>
    </row>
    <row r="105" spans="1:11" x14ac:dyDescent="0.25">
      <c r="A105" s="278">
        <v>20241</v>
      </c>
      <c r="B105" s="278" t="s">
        <v>177</v>
      </c>
      <c r="C105" s="278" t="s">
        <v>178</v>
      </c>
      <c r="D105" s="276" t="s">
        <v>178</v>
      </c>
      <c r="E105" s="276" t="s">
        <v>179</v>
      </c>
      <c r="F105" s="276" t="s">
        <v>201</v>
      </c>
      <c r="G105" s="276" t="s">
        <v>77</v>
      </c>
      <c r="H105" s="276" t="s">
        <v>307</v>
      </c>
      <c r="I105" s="276">
        <v>51428</v>
      </c>
      <c r="J105" s="276">
        <v>51543</v>
      </c>
      <c r="K105" s="276">
        <v>27312.67</v>
      </c>
    </row>
    <row r="106" spans="1:11" x14ac:dyDescent="0.25">
      <c r="A106" s="278">
        <v>20241</v>
      </c>
      <c r="B106" s="278" t="s">
        <v>177</v>
      </c>
      <c r="C106" s="278" t="s">
        <v>178</v>
      </c>
      <c r="D106" s="276" t="s">
        <v>178</v>
      </c>
      <c r="E106" s="276" t="s">
        <v>202</v>
      </c>
      <c r="F106" s="276" t="s">
        <v>195</v>
      </c>
      <c r="G106" s="276" t="s">
        <v>308</v>
      </c>
      <c r="H106" s="276" t="s">
        <v>309</v>
      </c>
      <c r="I106" s="276">
        <v>138485</v>
      </c>
      <c r="J106" s="276">
        <v>214087</v>
      </c>
      <c r="K106" s="276">
        <v>116282.62999999999</v>
      </c>
    </row>
    <row r="107" spans="1:11" x14ac:dyDescent="0.25">
      <c r="A107" s="281">
        <v>20241</v>
      </c>
      <c r="B107" s="278" t="s">
        <v>182</v>
      </c>
      <c r="C107" s="276" t="s">
        <v>183</v>
      </c>
      <c r="D107" s="276" t="s">
        <v>273</v>
      </c>
      <c r="E107" s="276" t="s">
        <v>105</v>
      </c>
      <c r="F107" s="276" t="s">
        <v>195</v>
      </c>
      <c r="G107" s="276" t="s">
        <v>76</v>
      </c>
      <c r="H107" s="276" t="s">
        <v>312</v>
      </c>
      <c r="I107" s="276">
        <v>688613</v>
      </c>
      <c r="J107" s="276">
        <v>690226</v>
      </c>
      <c r="K107" s="276">
        <v>653852.23</v>
      </c>
    </row>
    <row r="108" spans="1:11" x14ac:dyDescent="0.25">
      <c r="A108" s="278">
        <v>20241</v>
      </c>
      <c r="B108" s="278" t="s">
        <v>182</v>
      </c>
      <c r="C108" s="278" t="s">
        <v>183</v>
      </c>
      <c r="D108" s="276" t="s">
        <v>273</v>
      </c>
      <c r="E108" s="276" t="s">
        <v>203</v>
      </c>
      <c r="F108" s="276" t="s">
        <v>197</v>
      </c>
      <c r="G108" s="276" t="s">
        <v>310</v>
      </c>
      <c r="H108" s="276" t="s">
        <v>311</v>
      </c>
      <c r="I108" s="276">
        <v>65980</v>
      </c>
      <c r="J108" s="276">
        <v>89793</v>
      </c>
      <c r="K108" s="276">
        <v>66507.28</v>
      </c>
    </row>
    <row r="109" spans="1:11" x14ac:dyDescent="0.25">
      <c r="A109" s="278">
        <v>20241</v>
      </c>
      <c r="B109" s="278" t="s">
        <v>182</v>
      </c>
      <c r="C109" s="278" t="s">
        <v>183</v>
      </c>
      <c r="D109" s="276" t="s">
        <v>273</v>
      </c>
      <c r="E109" s="276" t="s">
        <v>203</v>
      </c>
      <c r="F109" s="276" t="s">
        <v>199</v>
      </c>
      <c r="G109" s="276" t="s">
        <v>310</v>
      </c>
      <c r="H109" s="276" t="s">
        <v>311</v>
      </c>
      <c r="I109" s="276">
        <v>145995</v>
      </c>
      <c r="J109" s="276">
        <v>150623</v>
      </c>
      <c r="K109" s="276">
        <v>83520.09</v>
      </c>
    </row>
    <row r="110" spans="1:11" x14ac:dyDescent="0.25">
      <c r="A110" s="278">
        <v>20241</v>
      </c>
      <c r="B110" s="278" t="s">
        <v>182</v>
      </c>
      <c r="C110" s="278" t="s">
        <v>183</v>
      </c>
      <c r="D110" s="276" t="s">
        <v>273</v>
      </c>
      <c r="E110" s="276" t="s">
        <v>203</v>
      </c>
      <c r="F110" s="276" t="s">
        <v>200</v>
      </c>
      <c r="G110" s="276" t="s">
        <v>310</v>
      </c>
      <c r="H110" s="276" t="s">
        <v>311</v>
      </c>
      <c r="I110" s="276">
        <v>211301</v>
      </c>
      <c r="J110" s="276">
        <v>212012</v>
      </c>
      <c r="K110" s="276">
        <v>161325.08000000002</v>
      </c>
    </row>
    <row r="111" spans="1:11" x14ac:dyDescent="0.25">
      <c r="A111" s="278">
        <v>20241</v>
      </c>
      <c r="B111" s="278" t="s">
        <v>182</v>
      </c>
      <c r="C111" s="278" t="s">
        <v>183</v>
      </c>
      <c r="D111" s="276" t="s">
        <v>273</v>
      </c>
      <c r="E111" s="276" t="s">
        <v>203</v>
      </c>
      <c r="F111" s="276" t="s">
        <v>201</v>
      </c>
      <c r="G111" s="276" t="s">
        <v>310</v>
      </c>
      <c r="H111" s="276" t="s">
        <v>311</v>
      </c>
      <c r="I111" s="276">
        <v>10454</v>
      </c>
      <c r="J111" s="276">
        <v>10551</v>
      </c>
      <c r="K111" s="276">
        <v>5582.3</v>
      </c>
    </row>
    <row r="112" spans="1:11" x14ac:dyDescent="0.25">
      <c r="A112" s="280">
        <v>20234</v>
      </c>
      <c r="B112" s="278" t="s">
        <v>177</v>
      </c>
      <c r="C112" s="278" t="s">
        <v>178</v>
      </c>
      <c r="D112" s="276" t="s">
        <v>178</v>
      </c>
      <c r="E112" s="276" t="s">
        <v>105</v>
      </c>
      <c r="F112" s="276" t="s">
        <v>195</v>
      </c>
      <c r="G112" s="276" t="s">
        <v>76</v>
      </c>
      <c r="H112" s="276" t="s">
        <v>312</v>
      </c>
      <c r="I112" s="276">
        <v>1938306</v>
      </c>
      <c r="J112" s="276">
        <v>1939931</v>
      </c>
      <c r="K112" s="276">
        <v>1777505.45</v>
      </c>
    </row>
    <row r="113" spans="1:11" x14ac:dyDescent="0.25">
      <c r="A113" s="278">
        <v>20234</v>
      </c>
      <c r="B113" s="278" t="s">
        <v>177</v>
      </c>
      <c r="C113" s="278" t="s">
        <v>178</v>
      </c>
      <c r="D113" s="276" t="s">
        <v>178</v>
      </c>
      <c r="E113" s="276" t="s">
        <v>179</v>
      </c>
      <c r="F113" s="276" t="s">
        <v>197</v>
      </c>
      <c r="G113" s="276" t="s">
        <v>77</v>
      </c>
      <c r="H113" s="276" t="s">
        <v>307</v>
      </c>
      <c r="I113" s="276">
        <v>76313</v>
      </c>
      <c r="J113" s="276">
        <v>104141</v>
      </c>
      <c r="K113" s="276">
        <v>31056.34</v>
      </c>
    </row>
    <row r="114" spans="1:11" x14ac:dyDescent="0.25">
      <c r="A114" s="278">
        <v>20234</v>
      </c>
      <c r="B114" s="278" t="s">
        <v>177</v>
      </c>
      <c r="C114" s="278" t="s">
        <v>178</v>
      </c>
      <c r="D114" s="276" t="s">
        <v>178</v>
      </c>
      <c r="E114" s="276" t="s">
        <v>179</v>
      </c>
      <c r="F114" s="276" t="s">
        <v>199</v>
      </c>
      <c r="G114" s="276" t="s">
        <v>77</v>
      </c>
      <c r="H114" s="276" t="s">
        <v>307</v>
      </c>
      <c r="I114" s="276">
        <v>258819</v>
      </c>
      <c r="J114" s="276">
        <v>269938</v>
      </c>
      <c r="K114" s="276">
        <v>128838.77</v>
      </c>
    </row>
    <row r="115" spans="1:11" x14ac:dyDescent="0.25">
      <c r="A115" s="278">
        <v>20234</v>
      </c>
      <c r="B115" s="278" t="s">
        <v>177</v>
      </c>
      <c r="C115" s="278" t="s">
        <v>178</v>
      </c>
      <c r="D115" s="276" t="s">
        <v>178</v>
      </c>
      <c r="E115" s="276" t="s">
        <v>179</v>
      </c>
      <c r="F115" s="276" t="s">
        <v>200</v>
      </c>
      <c r="G115" s="276" t="s">
        <v>77</v>
      </c>
      <c r="H115" s="276" t="s">
        <v>307</v>
      </c>
      <c r="I115" s="276">
        <v>545331</v>
      </c>
      <c r="J115" s="276">
        <v>547616</v>
      </c>
      <c r="K115" s="276">
        <v>392755.19</v>
      </c>
    </row>
    <row r="116" spans="1:11" x14ac:dyDescent="0.25">
      <c r="A116" s="278">
        <v>20234</v>
      </c>
      <c r="B116" s="278" t="s">
        <v>177</v>
      </c>
      <c r="C116" s="278" t="s">
        <v>178</v>
      </c>
      <c r="D116" s="276" t="s">
        <v>178</v>
      </c>
      <c r="E116" s="276" t="s">
        <v>179</v>
      </c>
      <c r="F116" s="276" t="s">
        <v>201</v>
      </c>
      <c r="G116" s="276" t="s">
        <v>77</v>
      </c>
      <c r="H116" s="276" t="s">
        <v>307</v>
      </c>
      <c r="I116" s="276">
        <v>50163</v>
      </c>
      <c r="J116" s="276">
        <v>50285</v>
      </c>
      <c r="K116" s="276">
        <v>27890.04</v>
      </c>
    </row>
    <row r="117" spans="1:11" x14ac:dyDescent="0.25">
      <c r="A117" s="280">
        <v>20234</v>
      </c>
      <c r="B117" s="278" t="s">
        <v>177</v>
      </c>
      <c r="C117" s="278" t="s">
        <v>178</v>
      </c>
      <c r="D117" s="276" t="s">
        <v>178</v>
      </c>
      <c r="E117" s="276" t="s">
        <v>202</v>
      </c>
      <c r="F117" s="276" t="s">
        <v>195</v>
      </c>
      <c r="G117" s="276" t="s">
        <v>308</v>
      </c>
      <c r="H117" s="276" t="s">
        <v>309</v>
      </c>
      <c r="I117" s="276">
        <v>126313</v>
      </c>
      <c r="J117" s="276">
        <v>190951</v>
      </c>
      <c r="K117" s="276">
        <v>134189.25</v>
      </c>
    </row>
    <row r="118" spans="1:11" x14ac:dyDescent="0.25">
      <c r="A118" s="276">
        <v>20234</v>
      </c>
      <c r="B118" s="278" t="s">
        <v>182</v>
      </c>
      <c r="C118" s="276" t="s">
        <v>183</v>
      </c>
      <c r="D118" s="276" t="s">
        <v>273</v>
      </c>
      <c r="E118" s="276" t="s">
        <v>105</v>
      </c>
      <c r="F118" s="276" t="s">
        <v>195</v>
      </c>
      <c r="G118" s="276" t="s">
        <v>76</v>
      </c>
      <c r="H118" s="276" t="s">
        <v>312</v>
      </c>
      <c r="I118" s="276">
        <v>690968</v>
      </c>
      <c r="J118" s="276">
        <v>692594</v>
      </c>
      <c r="K118" s="276">
        <v>655447.14</v>
      </c>
    </row>
    <row r="119" spans="1:11" x14ac:dyDescent="0.25">
      <c r="A119" s="278">
        <v>20234</v>
      </c>
      <c r="B119" s="278" t="s">
        <v>182</v>
      </c>
      <c r="C119" s="278" t="s">
        <v>183</v>
      </c>
      <c r="D119" s="276" t="s">
        <v>273</v>
      </c>
      <c r="E119" s="276" t="s">
        <v>203</v>
      </c>
      <c r="F119" s="276" t="s">
        <v>197</v>
      </c>
      <c r="G119" s="276" t="s">
        <v>310</v>
      </c>
      <c r="H119" s="276" t="s">
        <v>311</v>
      </c>
      <c r="I119" s="276">
        <v>63534</v>
      </c>
      <c r="J119" s="276">
        <v>85971</v>
      </c>
      <c r="K119" s="276">
        <v>65140.75</v>
      </c>
    </row>
    <row r="120" spans="1:11" x14ac:dyDescent="0.25">
      <c r="A120" s="278">
        <v>20234</v>
      </c>
      <c r="B120" s="278" t="s">
        <v>182</v>
      </c>
      <c r="C120" s="278" t="s">
        <v>183</v>
      </c>
      <c r="D120" s="276" t="s">
        <v>273</v>
      </c>
      <c r="E120" s="276" t="s">
        <v>203</v>
      </c>
      <c r="F120" s="276" t="s">
        <v>199</v>
      </c>
      <c r="G120" s="276" t="s">
        <v>310</v>
      </c>
      <c r="H120" s="276" t="s">
        <v>311</v>
      </c>
      <c r="I120" s="276">
        <v>143483</v>
      </c>
      <c r="J120" s="276">
        <v>147851</v>
      </c>
      <c r="K120" s="276">
        <v>82874.509999999995</v>
      </c>
    </row>
    <row r="121" spans="1:11" x14ac:dyDescent="0.25">
      <c r="A121" s="278">
        <v>20234</v>
      </c>
      <c r="B121" s="278" t="s">
        <v>182</v>
      </c>
      <c r="C121" s="278" t="s">
        <v>183</v>
      </c>
      <c r="D121" s="276" t="s">
        <v>273</v>
      </c>
      <c r="E121" s="276" t="s">
        <v>203</v>
      </c>
      <c r="F121" s="276" t="s">
        <v>200</v>
      </c>
      <c r="G121" s="276" t="s">
        <v>310</v>
      </c>
      <c r="H121" s="276" t="s">
        <v>311</v>
      </c>
      <c r="I121" s="276">
        <v>205780</v>
      </c>
      <c r="J121" s="276">
        <v>206408</v>
      </c>
      <c r="K121" s="276">
        <v>159088.13</v>
      </c>
    </row>
    <row r="122" spans="1:11" x14ac:dyDescent="0.25">
      <c r="A122" s="280">
        <v>20234</v>
      </c>
      <c r="B122" s="278" t="s">
        <v>182</v>
      </c>
      <c r="C122" s="278" t="s">
        <v>183</v>
      </c>
      <c r="D122" s="276" t="s">
        <v>273</v>
      </c>
      <c r="E122" s="276" t="s">
        <v>203</v>
      </c>
      <c r="F122" s="276" t="s">
        <v>201</v>
      </c>
      <c r="G122" s="276" t="s">
        <v>310</v>
      </c>
      <c r="H122" s="276" t="s">
        <v>311</v>
      </c>
      <c r="I122" s="276">
        <v>10151</v>
      </c>
      <c r="J122" s="276">
        <v>10190</v>
      </c>
      <c r="K122" s="276">
        <v>5683.8499999999995</v>
      </c>
    </row>
    <row r="123" spans="1:11" x14ac:dyDescent="0.25">
      <c r="A123" s="278">
        <v>20233</v>
      </c>
      <c r="B123" s="278" t="s">
        <v>177</v>
      </c>
      <c r="C123" s="278" t="s">
        <v>178</v>
      </c>
      <c r="D123" s="276" t="s">
        <v>178</v>
      </c>
      <c r="E123" s="276" t="s">
        <v>105</v>
      </c>
      <c r="F123" s="276" t="s">
        <v>195</v>
      </c>
      <c r="G123" s="276" t="s">
        <v>76</v>
      </c>
      <c r="H123" s="276" t="s">
        <v>312</v>
      </c>
      <c r="I123" s="276">
        <v>1933348</v>
      </c>
      <c r="J123" s="276">
        <v>1935332</v>
      </c>
      <c r="K123" s="276">
        <v>1763050.04</v>
      </c>
    </row>
    <row r="124" spans="1:11" x14ac:dyDescent="0.25">
      <c r="A124" s="278">
        <v>20233</v>
      </c>
      <c r="B124" s="278" t="s">
        <v>177</v>
      </c>
      <c r="C124" s="278" t="s">
        <v>178</v>
      </c>
      <c r="D124" s="276" t="s">
        <v>178</v>
      </c>
      <c r="E124" s="276" t="s">
        <v>179</v>
      </c>
      <c r="F124" s="276" t="s">
        <v>197</v>
      </c>
      <c r="G124" s="276" t="s">
        <v>77</v>
      </c>
      <c r="H124" s="276" t="s">
        <v>307</v>
      </c>
      <c r="I124" s="276">
        <v>76477</v>
      </c>
      <c r="J124" s="276">
        <v>104212</v>
      </c>
      <c r="K124" s="276">
        <v>29194.44</v>
      </c>
    </row>
    <row r="125" spans="1:11" x14ac:dyDescent="0.25">
      <c r="A125" s="278">
        <v>20233</v>
      </c>
      <c r="B125" s="278" t="s">
        <v>177</v>
      </c>
      <c r="C125" s="278" t="s">
        <v>178</v>
      </c>
      <c r="D125" s="276" t="s">
        <v>178</v>
      </c>
      <c r="E125" s="276" t="s">
        <v>179</v>
      </c>
      <c r="F125" s="276" t="s">
        <v>199</v>
      </c>
      <c r="G125" s="276" t="s">
        <v>77</v>
      </c>
      <c r="H125" s="276" t="s">
        <v>307</v>
      </c>
      <c r="I125" s="276">
        <v>261380</v>
      </c>
      <c r="J125" s="276">
        <v>272502</v>
      </c>
      <c r="K125" s="276">
        <v>126155.09</v>
      </c>
    </row>
    <row r="126" spans="1:11" x14ac:dyDescent="0.25">
      <c r="A126" s="278">
        <v>20233</v>
      </c>
      <c r="B126" s="278" t="s">
        <v>177</v>
      </c>
      <c r="C126" s="278" t="s">
        <v>178</v>
      </c>
      <c r="D126" s="276" t="s">
        <v>178</v>
      </c>
      <c r="E126" s="276" t="s">
        <v>179</v>
      </c>
      <c r="F126" s="276" t="s">
        <v>200</v>
      </c>
      <c r="G126" s="276" t="s">
        <v>77</v>
      </c>
      <c r="H126" s="276" t="s">
        <v>307</v>
      </c>
      <c r="I126" s="276">
        <v>547385</v>
      </c>
      <c r="J126" s="276">
        <v>549763</v>
      </c>
      <c r="K126" s="276">
        <v>383904.43</v>
      </c>
    </row>
    <row r="127" spans="1:11" x14ac:dyDescent="0.25">
      <c r="A127" s="280">
        <v>20233</v>
      </c>
      <c r="B127" s="278" t="s">
        <v>177</v>
      </c>
      <c r="C127" s="278" t="s">
        <v>178</v>
      </c>
      <c r="D127" s="276" t="s">
        <v>178</v>
      </c>
      <c r="E127" s="276" t="s">
        <v>179</v>
      </c>
      <c r="F127" s="276" t="s">
        <v>201</v>
      </c>
      <c r="G127" s="276" t="s">
        <v>77</v>
      </c>
      <c r="H127" s="276" t="s">
        <v>307</v>
      </c>
      <c r="I127" s="276">
        <v>50060</v>
      </c>
      <c r="J127" s="276">
        <v>50211</v>
      </c>
      <c r="K127" s="276">
        <v>27260.22</v>
      </c>
    </row>
    <row r="128" spans="1:11" x14ac:dyDescent="0.25">
      <c r="A128" s="278">
        <v>20233</v>
      </c>
      <c r="B128" s="278" t="s">
        <v>177</v>
      </c>
      <c r="C128" s="278" t="s">
        <v>178</v>
      </c>
      <c r="D128" s="276" t="s">
        <v>178</v>
      </c>
      <c r="E128" s="276" t="s">
        <v>202</v>
      </c>
      <c r="F128" s="276" t="s">
        <v>195</v>
      </c>
      <c r="G128" s="276" t="s">
        <v>308</v>
      </c>
      <c r="H128" s="276" t="s">
        <v>309</v>
      </c>
      <c r="I128" s="276">
        <v>152836</v>
      </c>
      <c r="J128" s="276">
        <v>228883</v>
      </c>
      <c r="K128" s="276">
        <v>129167.54000000001</v>
      </c>
    </row>
    <row r="129" spans="1:11" x14ac:dyDescent="0.25">
      <c r="A129" s="276">
        <v>20233</v>
      </c>
      <c r="B129" s="278" t="s">
        <v>182</v>
      </c>
      <c r="C129" s="276" t="s">
        <v>183</v>
      </c>
      <c r="D129" s="276" t="s">
        <v>273</v>
      </c>
      <c r="E129" s="276" t="s">
        <v>105</v>
      </c>
      <c r="F129" s="276" t="s">
        <v>195</v>
      </c>
      <c r="G129" s="276" t="s">
        <v>76</v>
      </c>
      <c r="H129" s="276" t="s">
        <v>312</v>
      </c>
      <c r="I129" s="276">
        <v>684944</v>
      </c>
      <c r="J129" s="276">
        <v>686647</v>
      </c>
      <c r="K129" s="276">
        <v>650089.6</v>
      </c>
    </row>
    <row r="130" spans="1:11" x14ac:dyDescent="0.25">
      <c r="A130" s="278">
        <v>20233</v>
      </c>
      <c r="B130" s="278" t="s">
        <v>182</v>
      </c>
      <c r="C130" s="278" t="s">
        <v>183</v>
      </c>
      <c r="D130" s="276" t="s">
        <v>273</v>
      </c>
      <c r="E130" s="276" t="s">
        <v>203</v>
      </c>
      <c r="F130" s="276" t="s">
        <v>197</v>
      </c>
      <c r="G130" s="276" t="s">
        <v>310</v>
      </c>
      <c r="H130" s="276" t="s">
        <v>311</v>
      </c>
      <c r="I130" s="276">
        <v>63853</v>
      </c>
      <c r="J130" s="276">
        <v>84624</v>
      </c>
      <c r="K130" s="276">
        <v>48808.04</v>
      </c>
    </row>
    <row r="131" spans="1:11" x14ac:dyDescent="0.25">
      <c r="A131" s="278">
        <v>20233</v>
      </c>
      <c r="B131" s="278" t="s">
        <v>182</v>
      </c>
      <c r="C131" s="278" t="s">
        <v>183</v>
      </c>
      <c r="D131" s="276" t="s">
        <v>273</v>
      </c>
      <c r="E131" s="276" t="s">
        <v>203</v>
      </c>
      <c r="F131" s="276" t="s">
        <v>199</v>
      </c>
      <c r="G131" s="276" t="s">
        <v>310</v>
      </c>
      <c r="H131" s="276" t="s">
        <v>311</v>
      </c>
      <c r="I131" s="276">
        <v>141030</v>
      </c>
      <c r="J131" s="276">
        <v>145929</v>
      </c>
      <c r="K131" s="276">
        <v>72305.789999999994</v>
      </c>
    </row>
    <row r="132" spans="1:11" x14ac:dyDescent="0.25">
      <c r="A132" s="280">
        <v>20233</v>
      </c>
      <c r="B132" s="278" t="s">
        <v>182</v>
      </c>
      <c r="C132" s="278" t="s">
        <v>183</v>
      </c>
      <c r="D132" s="276" t="s">
        <v>273</v>
      </c>
      <c r="E132" s="276" t="s">
        <v>203</v>
      </c>
      <c r="F132" s="276" t="s">
        <v>200</v>
      </c>
      <c r="G132" s="276" t="s">
        <v>310</v>
      </c>
      <c r="H132" s="276" t="s">
        <v>311</v>
      </c>
      <c r="I132" s="276">
        <v>206265</v>
      </c>
      <c r="J132" s="276">
        <v>207193</v>
      </c>
      <c r="K132" s="276">
        <v>139476.93</v>
      </c>
    </row>
    <row r="133" spans="1:11" x14ac:dyDescent="0.25">
      <c r="A133" s="278">
        <v>20233</v>
      </c>
      <c r="B133" s="278" t="s">
        <v>182</v>
      </c>
      <c r="C133" s="278" t="s">
        <v>183</v>
      </c>
      <c r="D133" s="276" t="s">
        <v>273</v>
      </c>
      <c r="E133" s="276" t="s">
        <v>203</v>
      </c>
      <c r="F133" s="276" t="s">
        <v>201</v>
      </c>
      <c r="G133" s="276" t="s">
        <v>310</v>
      </c>
      <c r="H133" s="276" t="s">
        <v>311</v>
      </c>
      <c r="I133" s="276">
        <v>10085</v>
      </c>
      <c r="J133" s="276">
        <v>10172</v>
      </c>
      <c r="K133" s="276">
        <v>5321.38</v>
      </c>
    </row>
    <row r="134" spans="1:11" x14ac:dyDescent="0.25">
      <c r="A134" s="278">
        <v>20232</v>
      </c>
      <c r="B134" s="278" t="s">
        <v>177</v>
      </c>
      <c r="C134" s="278" t="s">
        <v>178</v>
      </c>
      <c r="D134" s="276" t="s">
        <v>178</v>
      </c>
      <c r="E134" s="276" t="s">
        <v>105</v>
      </c>
      <c r="F134" s="276" t="s">
        <v>195</v>
      </c>
      <c r="G134" s="276" t="s">
        <v>76</v>
      </c>
      <c r="H134" s="276" t="s">
        <v>312</v>
      </c>
      <c r="I134" s="276">
        <v>1932517</v>
      </c>
      <c r="J134" s="276">
        <v>1934394</v>
      </c>
      <c r="K134" s="276">
        <v>1775383.94</v>
      </c>
    </row>
    <row r="135" spans="1:11" x14ac:dyDescent="0.25">
      <c r="A135" s="278">
        <v>20232</v>
      </c>
      <c r="B135" s="278" t="s">
        <v>177</v>
      </c>
      <c r="C135" s="278" t="s">
        <v>178</v>
      </c>
      <c r="D135" s="276" t="s">
        <v>178</v>
      </c>
      <c r="E135" s="276" t="s">
        <v>179</v>
      </c>
      <c r="F135" s="276" t="s">
        <v>197</v>
      </c>
      <c r="G135" s="276" t="s">
        <v>77</v>
      </c>
      <c r="H135" s="276" t="s">
        <v>307</v>
      </c>
      <c r="I135" s="276">
        <v>75578</v>
      </c>
      <c r="J135" s="276">
        <v>104173</v>
      </c>
      <c r="K135" s="276">
        <v>30708.240000000002</v>
      </c>
    </row>
    <row r="136" spans="1:11" x14ac:dyDescent="0.25">
      <c r="A136" s="278">
        <v>20232</v>
      </c>
      <c r="B136" s="278" t="s">
        <v>177</v>
      </c>
      <c r="C136" s="278" t="s">
        <v>178</v>
      </c>
      <c r="D136" s="276" t="s">
        <v>178</v>
      </c>
      <c r="E136" s="276" t="s">
        <v>179</v>
      </c>
      <c r="F136" s="276" t="s">
        <v>199</v>
      </c>
      <c r="G136" s="276" t="s">
        <v>77</v>
      </c>
      <c r="H136" s="276" t="s">
        <v>307</v>
      </c>
      <c r="I136" s="276">
        <v>264557</v>
      </c>
      <c r="J136" s="276">
        <v>276063</v>
      </c>
      <c r="K136" s="276">
        <v>130368.36</v>
      </c>
    </row>
    <row r="137" spans="1:11" x14ac:dyDescent="0.25">
      <c r="A137" s="280">
        <v>20232</v>
      </c>
      <c r="B137" s="278" t="s">
        <v>177</v>
      </c>
      <c r="C137" s="278" t="s">
        <v>178</v>
      </c>
      <c r="D137" s="276" t="s">
        <v>178</v>
      </c>
      <c r="E137" s="276" t="s">
        <v>179</v>
      </c>
      <c r="F137" s="276" t="s">
        <v>200</v>
      </c>
      <c r="G137" s="276" t="s">
        <v>77</v>
      </c>
      <c r="H137" s="276" t="s">
        <v>307</v>
      </c>
      <c r="I137" s="276">
        <v>547578</v>
      </c>
      <c r="J137" s="276">
        <v>549756</v>
      </c>
      <c r="K137" s="276">
        <v>391712.81</v>
      </c>
    </row>
    <row r="138" spans="1:11" x14ac:dyDescent="0.25">
      <c r="A138" s="278">
        <v>20232</v>
      </c>
      <c r="B138" s="278" t="s">
        <v>177</v>
      </c>
      <c r="C138" s="278" t="s">
        <v>178</v>
      </c>
      <c r="D138" s="276" t="s">
        <v>178</v>
      </c>
      <c r="E138" s="276" t="s">
        <v>179</v>
      </c>
      <c r="F138" s="276" t="s">
        <v>201</v>
      </c>
      <c r="G138" s="276" t="s">
        <v>77</v>
      </c>
      <c r="H138" s="276" t="s">
        <v>307</v>
      </c>
      <c r="I138" s="276">
        <v>48967</v>
      </c>
      <c r="J138" s="276">
        <v>49088</v>
      </c>
      <c r="K138" s="276">
        <v>26444.84</v>
      </c>
    </row>
    <row r="139" spans="1:11" x14ac:dyDescent="0.25">
      <c r="A139" s="278">
        <v>20232</v>
      </c>
      <c r="B139" s="278" t="s">
        <v>177</v>
      </c>
      <c r="C139" s="278" t="s">
        <v>178</v>
      </c>
      <c r="D139" s="276" t="s">
        <v>178</v>
      </c>
      <c r="E139" s="276" t="s">
        <v>202</v>
      </c>
      <c r="F139" s="276" t="s">
        <v>195</v>
      </c>
      <c r="G139" s="276" t="s">
        <v>308</v>
      </c>
      <c r="H139" s="276" t="s">
        <v>309</v>
      </c>
      <c r="I139" s="276">
        <v>144337</v>
      </c>
      <c r="J139" s="276">
        <v>217859</v>
      </c>
      <c r="K139" s="276">
        <v>126870.15</v>
      </c>
    </row>
    <row r="140" spans="1:11" x14ac:dyDescent="0.25">
      <c r="A140" s="276">
        <v>20232</v>
      </c>
      <c r="B140" s="278" t="s">
        <v>182</v>
      </c>
      <c r="C140" s="276" t="s">
        <v>183</v>
      </c>
      <c r="D140" s="276" t="s">
        <v>273</v>
      </c>
      <c r="E140" s="276" t="s">
        <v>105</v>
      </c>
      <c r="F140" s="276" t="s">
        <v>195</v>
      </c>
      <c r="G140" s="276" t="s">
        <v>76</v>
      </c>
      <c r="H140" s="276" t="s">
        <v>312</v>
      </c>
      <c r="I140" s="276">
        <v>684309</v>
      </c>
      <c r="J140" s="276">
        <v>685898</v>
      </c>
      <c r="K140" s="276">
        <v>650269.41</v>
      </c>
    </row>
    <row r="141" spans="1:11" x14ac:dyDescent="0.25">
      <c r="A141" s="278">
        <v>20232</v>
      </c>
      <c r="B141" s="278" t="s">
        <v>182</v>
      </c>
      <c r="C141" s="278" t="s">
        <v>183</v>
      </c>
      <c r="D141" s="276" t="s">
        <v>273</v>
      </c>
      <c r="E141" s="276" t="s">
        <v>203</v>
      </c>
      <c r="F141" s="276" t="s">
        <v>197</v>
      </c>
      <c r="G141" s="276" t="s">
        <v>310</v>
      </c>
      <c r="H141" s="276" t="s">
        <v>311</v>
      </c>
      <c r="I141" s="276">
        <v>62391</v>
      </c>
      <c r="J141" s="276">
        <v>85553</v>
      </c>
      <c r="K141" s="276">
        <v>65704.549999999988</v>
      </c>
    </row>
    <row r="142" spans="1:11" x14ac:dyDescent="0.25">
      <c r="A142" s="280">
        <v>20232</v>
      </c>
      <c r="B142" s="278" t="s">
        <v>182</v>
      </c>
      <c r="C142" s="278" t="s">
        <v>183</v>
      </c>
      <c r="D142" s="276" t="s">
        <v>273</v>
      </c>
      <c r="E142" s="276" t="s">
        <v>203</v>
      </c>
      <c r="F142" s="276" t="s">
        <v>199</v>
      </c>
      <c r="G142" s="276" t="s">
        <v>310</v>
      </c>
      <c r="H142" s="276" t="s">
        <v>311</v>
      </c>
      <c r="I142" s="276">
        <v>146564</v>
      </c>
      <c r="J142" s="276">
        <v>151235</v>
      </c>
      <c r="K142" s="276">
        <v>84363.75</v>
      </c>
    </row>
    <row r="143" spans="1:11" x14ac:dyDescent="0.25">
      <c r="A143" s="278">
        <v>20232</v>
      </c>
      <c r="B143" s="278" t="s">
        <v>182</v>
      </c>
      <c r="C143" s="278" t="s">
        <v>183</v>
      </c>
      <c r="D143" s="276" t="s">
        <v>273</v>
      </c>
      <c r="E143" s="276" t="s">
        <v>203</v>
      </c>
      <c r="F143" s="276" t="s">
        <v>200</v>
      </c>
      <c r="G143" s="276" t="s">
        <v>310</v>
      </c>
      <c r="H143" s="276" t="s">
        <v>311</v>
      </c>
      <c r="I143" s="276">
        <v>205115</v>
      </c>
      <c r="J143" s="276">
        <v>205773</v>
      </c>
      <c r="K143" s="276">
        <v>157909.51</v>
      </c>
    </row>
    <row r="144" spans="1:11" x14ac:dyDescent="0.25">
      <c r="A144" s="278">
        <v>20232</v>
      </c>
      <c r="B144" s="278" t="s">
        <v>182</v>
      </c>
      <c r="C144" s="278" t="s">
        <v>183</v>
      </c>
      <c r="D144" s="276" t="s">
        <v>273</v>
      </c>
      <c r="E144" s="276" t="s">
        <v>203</v>
      </c>
      <c r="F144" s="276" t="s">
        <v>201</v>
      </c>
      <c r="G144" s="276" t="s">
        <v>310</v>
      </c>
      <c r="H144" s="276" t="s">
        <v>311</v>
      </c>
      <c r="I144" s="276">
        <v>10025</v>
      </c>
      <c r="J144" s="276">
        <v>10090</v>
      </c>
      <c r="K144" s="276">
        <v>5408.6100000000006</v>
      </c>
    </row>
    <row r="145" spans="1:11" x14ac:dyDescent="0.25">
      <c r="A145" s="278">
        <v>20231</v>
      </c>
      <c r="B145" s="278" t="s">
        <v>177</v>
      </c>
      <c r="C145" s="278" t="s">
        <v>178</v>
      </c>
      <c r="D145" s="276" t="s">
        <v>178</v>
      </c>
      <c r="E145" s="276" t="s">
        <v>105</v>
      </c>
      <c r="F145" s="276" t="s">
        <v>195</v>
      </c>
      <c r="G145" s="276" t="s">
        <v>76</v>
      </c>
      <c r="H145" s="276" t="s">
        <v>312</v>
      </c>
      <c r="I145" s="276">
        <v>1937800</v>
      </c>
      <c r="J145" s="276">
        <v>1939535</v>
      </c>
      <c r="K145" s="276">
        <v>1760271.02</v>
      </c>
    </row>
    <row r="146" spans="1:11" x14ac:dyDescent="0.25">
      <c r="A146" s="278">
        <v>20231</v>
      </c>
      <c r="B146" s="278" t="s">
        <v>177</v>
      </c>
      <c r="C146" s="278" t="s">
        <v>178</v>
      </c>
      <c r="D146" s="276" t="s">
        <v>178</v>
      </c>
      <c r="E146" s="276" t="s">
        <v>179</v>
      </c>
      <c r="F146" s="276" t="s">
        <v>197</v>
      </c>
      <c r="G146" s="276" t="s">
        <v>77</v>
      </c>
      <c r="H146" s="276" t="s">
        <v>307</v>
      </c>
      <c r="I146" s="276">
        <v>76363</v>
      </c>
      <c r="J146" s="276">
        <v>105599</v>
      </c>
      <c r="K146" s="276">
        <v>30083.200000000001</v>
      </c>
    </row>
    <row r="147" spans="1:11" x14ac:dyDescent="0.25">
      <c r="A147" s="280">
        <v>20231</v>
      </c>
      <c r="B147" s="278" t="s">
        <v>177</v>
      </c>
      <c r="C147" s="278" t="s">
        <v>178</v>
      </c>
      <c r="D147" s="276" t="s">
        <v>178</v>
      </c>
      <c r="E147" s="276" t="s">
        <v>179</v>
      </c>
      <c r="F147" s="276" t="s">
        <v>199</v>
      </c>
      <c r="G147" s="276" t="s">
        <v>77</v>
      </c>
      <c r="H147" s="276" t="s">
        <v>307</v>
      </c>
      <c r="I147" s="276">
        <v>266442</v>
      </c>
      <c r="J147" s="276">
        <v>277821</v>
      </c>
      <c r="K147" s="276">
        <v>129011.24</v>
      </c>
    </row>
    <row r="148" spans="1:11" x14ac:dyDescent="0.25">
      <c r="A148" s="278">
        <v>20231</v>
      </c>
      <c r="B148" s="278" t="s">
        <v>177</v>
      </c>
      <c r="C148" s="278" t="s">
        <v>178</v>
      </c>
      <c r="D148" s="276" t="s">
        <v>178</v>
      </c>
      <c r="E148" s="276" t="s">
        <v>179</v>
      </c>
      <c r="F148" s="276" t="s">
        <v>200</v>
      </c>
      <c r="G148" s="276" t="s">
        <v>77</v>
      </c>
      <c r="H148" s="276" t="s">
        <v>307</v>
      </c>
      <c r="I148" s="276">
        <v>546052</v>
      </c>
      <c r="J148" s="276">
        <v>548224</v>
      </c>
      <c r="K148" s="276">
        <v>384749.51</v>
      </c>
    </row>
    <row r="149" spans="1:11" x14ac:dyDescent="0.25">
      <c r="A149" s="278">
        <v>20231</v>
      </c>
      <c r="B149" s="278" t="s">
        <v>177</v>
      </c>
      <c r="C149" s="278" t="s">
        <v>178</v>
      </c>
      <c r="D149" s="276" t="s">
        <v>178</v>
      </c>
      <c r="E149" s="276" t="s">
        <v>179</v>
      </c>
      <c r="F149" s="276" t="s">
        <v>201</v>
      </c>
      <c r="G149" s="276" t="s">
        <v>77</v>
      </c>
      <c r="H149" s="276" t="s">
        <v>307</v>
      </c>
      <c r="I149" s="276">
        <v>47398</v>
      </c>
      <c r="J149" s="276">
        <v>47537</v>
      </c>
      <c r="K149" s="276">
        <v>25008.99</v>
      </c>
    </row>
    <row r="150" spans="1:11" x14ac:dyDescent="0.25">
      <c r="A150" s="278">
        <v>20231</v>
      </c>
      <c r="B150" s="278" t="s">
        <v>177</v>
      </c>
      <c r="C150" s="278" t="s">
        <v>178</v>
      </c>
      <c r="D150" s="276" t="s">
        <v>178</v>
      </c>
      <c r="E150" s="276" t="s">
        <v>202</v>
      </c>
      <c r="F150" s="276" t="s">
        <v>195</v>
      </c>
      <c r="G150" s="276" t="s">
        <v>308</v>
      </c>
      <c r="H150" s="276" t="s">
        <v>309</v>
      </c>
      <c r="I150" s="276">
        <v>134008</v>
      </c>
      <c r="J150" s="276">
        <v>198608</v>
      </c>
      <c r="K150" s="276">
        <v>116535.7</v>
      </c>
    </row>
    <row r="151" spans="1:11" x14ac:dyDescent="0.25">
      <c r="A151" s="281">
        <v>20231</v>
      </c>
      <c r="B151" s="278" t="s">
        <v>182</v>
      </c>
      <c r="C151" s="276" t="s">
        <v>183</v>
      </c>
      <c r="D151" s="276" t="s">
        <v>273</v>
      </c>
      <c r="E151" s="276" t="s">
        <v>105</v>
      </c>
      <c r="F151" s="276" t="s">
        <v>195</v>
      </c>
      <c r="G151" s="276" t="s">
        <v>76</v>
      </c>
      <c r="H151" s="276" t="s">
        <v>312</v>
      </c>
      <c r="I151" s="276">
        <v>684283</v>
      </c>
      <c r="J151" s="276">
        <v>685871</v>
      </c>
      <c r="K151" s="276">
        <v>650031.03</v>
      </c>
    </row>
    <row r="152" spans="1:11" x14ac:dyDescent="0.25">
      <c r="A152" s="278">
        <v>20231</v>
      </c>
      <c r="B152" s="278" t="s">
        <v>182</v>
      </c>
      <c r="C152" s="278" t="s">
        <v>183</v>
      </c>
      <c r="D152" s="276" t="s">
        <v>273</v>
      </c>
      <c r="E152" s="276" t="s">
        <v>203</v>
      </c>
      <c r="F152" s="276" t="s">
        <v>197</v>
      </c>
      <c r="G152" s="276" t="s">
        <v>310</v>
      </c>
      <c r="H152" s="276" t="s">
        <v>311</v>
      </c>
      <c r="I152" s="276">
        <v>64129</v>
      </c>
      <c r="J152" s="276">
        <v>88462</v>
      </c>
      <c r="K152" s="276">
        <v>65099</v>
      </c>
    </row>
    <row r="153" spans="1:11" x14ac:dyDescent="0.25">
      <c r="A153" s="278">
        <v>20231</v>
      </c>
      <c r="B153" s="278" t="s">
        <v>182</v>
      </c>
      <c r="C153" s="278" t="s">
        <v>183</v>
      </c>
      <c r="D153" s="276" t="s">
        <v>273</v>
      </c>
      <c r="E153" s="276" t="s">
        <v>203</v>
      </c>
      <c r="F153" s="276" t="s">
        <v>199</v>
      </c>
      <c r="G153" s="276" t="s">
        <v>310</v>
      </c>
      <c r="H153" s="276" t="s">
        <v>311</v>
      </c>
      <c r="I153" s="276">
        <v>147873</v>
      </c>
      <c r="J153" s="276">
        <v>152617</v>
      </c>
      <c r="K153" s="276">
        <v>84161.09</v>
      </c>
    </row>
    <row r="154" spans="1:11" x14ac:dyDescent="0.25">
      <c r="A154" s="278">
        <v>20231</v>
      </c>
      <c r="B154" s="278" t="s">
        <v>182</v>
      </c>
      <c r="C154" s="278" t="s">
        <v>183</v>
      </c>
      <c r="D154" s="276" t="s">
        <v>273</v>
      </c>
      <c r="E154" s="276" t="s">
        <v>203</v>
      </c>
      <c r="F154" s="276" t="s">
        <v>200</v>
      </c>
      <c r="G154" s="276" t="s">
        <v>310</v>
      </c>
      <c r="H154" s="276" t="s">
        <v>311</v>
      </c>
      <c r="I154" s="276">
        <v>206719</v>
      </c>
      <c r="J154" s="276">
        <v>207438</v>
      </c>
      <c r="K154" s="276">
        <v>157313.54</v>
      </c>
    </row>
    <row r="155" spans="1:11" x14ac:dyDescent="0.25">
      <c r="A155" s="280">
        <v>20231</v>
      </c>
      <c r="B155" s="278" t="s">
        <v>182</v>
      </c>
      <c r="C155" s="278" t="s">
        <v>183</v>
      </c>
      <c r="D155" s="276" t="s">
        <v>273</v>
      </c>
      <c r="E155" s="276" t="s">
        <v>203</v>
      </c>
      <c r="F155" s="276" t="s">
        <v>201</v>
      </c>
      <c r="G155" s="276" t="s">
        <v>310</v>
      </c>
      <c r="H155" s="276" t="s">
        <v>311</v>
      </c>
      <c r="I155" s="276">
        <v>9630</v>
      </c>
      <c r="J155" s="276">
        <v>9750</v>
      </c>
      <c r="K155" s="276">
        <v>5095.75</v>
      </c>
    </row>
    <row r="156" spans="1:11" x14ac:dyDescent="0.25">
      <c r="A156" s="278">
        <v>20224</v>
      </c>
      <c r="B156" s="278" t="s">
        <v>177</v>
      </c>
      <c r="C156" s="278" t="s">
        <v>178</v>
      </c>
      <c r="D156" s="276" t="s">
        <v>178</v>
      </c>
      <c r="E156" s="276" t="s">
        <v>105</v>
      </c>
      <c r="F156" s="276" t="s">
        <v>195</v>
      </c>
      <c r="G156" s="276" t="s">
        <v>76</v>
      </c>
      <c r="H156" s="276" t="s">
        <v>312</v>
      </c>
      <c r="I156" s="276">
        <v>1939675</v>
      </c>
      <c r="J156" s="276">
        <v>1941457</v>
      </c>
      <c r="K156" s="276">
        <v>1782807.34</v>
      </c>
    </row>
    <row r="157" spans="1:11" x14ac:dyDescent="0.25">
      <c r="A157" s="278">
        <v>20224</v>
      </c>
      <c r="B157" s="278" t="s">
        <v>177</v>
      </c>
      <c r="C157" s="278" t="s">
        <v>178</v>
      </c>
      <c r="D157" s="276" t="s">
        <v>178</v>
      </c>
      <c r="E157" s="276" t="s">
        <v>179</v>
      </c>
      <c r="F157" s="276" t="s">
        <v>197</v>
      </c>
      <c r="G157" s="276" t="s">
        <v>77</v>
      </c>
      <c r="H157" s="276" t="s">
        <v>307</v>
      </c>
      <c r="I157" s="276">
        <v>77908</v>
      </c>
      <c r="J157" s="276">
        <v>106815</v>
      </c>
      <c r="K157" s="276">
        <v>31755.65</v>
      </c>
    </row>
    <row r="158" spans="1:11" x14ac:dyDescent="0.25">
      <c r="A158" s="278">
        <v>20224</v>
      </c>
      <c r="B158" s="278" t="s">
        <v>177</v>
      </c>
      <c r="C158" s="278" t="s">
        <v>178</v>
      </c>
      <c r="D158" s="276" t="s">
        <v>178</v>
      </c>
      <c r="E158" s="276" t="s">
        <v>179</v>
      </c>
      <c r="F158" s="276" t="s">
        <v>199</v>
      </c>
      <c r="G158" s="276" t="s">
        <v>77</v>
      </c>
      <c r="H158" s="276" t="s">
        <v>307</v>
      </c>
      <c r="I158" s="276">
        <v>263671</v>
      </c>
      <c r="J158" s="276">
        <v>274938</v>
      </c>
      <c r="K158" s="276">
        <v>131677.54</v>
      </c>
    </row>
    <row r="159" spans="1:11" x14ac:dyDescent="0.25">
      <c r="A159" s="280">
        <v>20224</v>
      </c>
      <c r="B159" s="278" t="s">
        <v>177</v>
      </c>
      <c r="C159" s="278" t="s">
        <v>178</v>
      </c>
      <c r="D159" s="276" t="s">
        <v>178</v>
      </c>
      <c r="E159" s="276" t="s">
        <v>179</v>
      </c>
      <c r="F159" s="276" t="s">
        <v>200</v>
      </c>
      <c r="G159" s="276" t="s">
        <v>77</v>
      </c>
      <c r="H159" s="276" t="s">
        <v>307</v>
      </c>
      <c r="I159" s="276">
        <v>532515</v>
      </c>
      <c r="J159" s="276">
        <v>534701</v>
      </c>
      <c r="K159" s="276">
        <v>384091.98</v>
      </c>
    </row>
    <row r="160" spans="1:11" x14ac:dyDescent="0.25">
      <c r="A160" s="278">
        <v>20224</v>
      </c>
      <c r="B160" s="278" t="s">
        <v>177</v>
      </c>
      <c r="C160" s="278" t="s">
        <v>178</v>
      </c>
      <c r="D160" s="276" t="s">
        <v>178</v>
      </c>
      <c r="E160" s="276" t="s">
        <v>179</v>
      </c>
      <c r="F160" s="276" t="s">
        <v>201</v>
      </c>
      <c r="G160" s="276" t="s">
        <v>77</v>
      </c>
      <c r="H160" s="276" t="s">
        <v>307</v>
      </c>
      <c r="I160" s="276">
        <v>46451</v>
      </c>
      <c r="J160" s="276">
        <v>46576</v>
      </c>
      <c r="K160" s="276">
        <v>25730.400000000001</v>
      </c>
    </row>
    <row r="161" spans="1:11" x14ac:dyDescent="0.25">
      <c r="A161" s="278">
        <v>20224</v>
      </c>
      <c r="B161" s="278" t="s">
        <v>177</v>
      </c>
      <c r="C161" s="278" t="s">
        <v>178</v>
      </c>
      <c r="D161" s="276" t="s">
        <v>178</v>
      </c>
      <c r="E161" s="276" t="s">
        <v>202</v>
      </c>
      <c r="F161" s="276" t="s">
        <v>195</v>
      </c>
      <c r="G161" s="276" t="s">
        <v>308</v>
      </c>
      <c r="H161" s="276" t="s">
        <v>309</v>
      </c>
      <c r="I161" s="276">
        <v>126555</v>
      </c>
      <c r="J161" s="276">
        <v>180197</v>
      </c>
      <c r="K161" s="276">
        <v>137502.99</v>
      </c>
    </row>
    <row r="162" spans="1:11" x14ac:dyDescent="0.25">
      <c r="A162" s="276">
        <v>20224</v>
      </c>
      <c r="B162" s="278" t="s">
        <v>182</v>
      </c>
      <c r="C162" s="276" t="s">
        <v>183</v>
      </c>
      <c r="D162" s="276" t="s">
        <v>273</v>
      </c>
      <c r="E162" s="276" t="s">
        <v>105</v>
      </c>
      <c r="F162" s="276" t="s">
        <v>195</v>
      </c>
      <c r="G162" s="276" t="s">
        <v>76</v>
      </c>
      <c r="H162" s="276" t="s">
        <v>312</v>
      </c>
      <c r="I162" s="276">
        <v>687498</v>
      </c>
      <c r="J162" s="276">
        <v>689139</v>
      </c>
      <c r="K162" s="276">
        <v>654397.17000000004</v>
      </c>
    </row>
    <row r="163" spans="1:11" x14ac:dyDescent="0.25">
      <c r="A163" s="280">
        <v>20224</v>
      </c>
      <c r="B163" s="278" t="s">
        <v>182</v>
      </c>
      <c r="C163" s="278" t="s">
        <v>183</v>
      </c>
      <c r="D163" s="276" t="s">
        <v>273</v>
      </c>
      <c r="E163" s="276" t="s">
        <v>203</v>
      </c>
      <c r="F163" s="276" t="s">
        <v>197</v>
      </c>
      <c r="G163" s="276" t="s">
        <v>310</v>
      </c>
      <c r="H163" s="276" t="s">
        <v>311</v>
      </c>
      <c r="I163" s="276">
        <v>61442</v>
      </c>
      <c r="J163" s="276">
        <v>86464</v>
      </c>
      <c r="K163" s="276">
        <v>63658.409999999996</v>
      </c>
    </row>
    <row r="164" spans="1:11" x14ac:dyDescent="0.25">
      <c r="A164" s="278">
        <v>20224</v>
      </c>
      <c r="B164" s="278" t="s">
        <v>182</v>
      </c>
      <c r="C164" s="278" t="s">
        <v>183</v>
      </c>
      <c r="D164" s="276" t="s">
        <v>273</v>
      </c>
      <c r="E164" s="276" t="s">
        <v>203</v>
      </c>
      <c r="F164" s="276" t="s">
        <v>199</v>
      </c>
      <c r="G164" s="276" t="s">
        <v>310</v>
      </c>
      <c r="H164" s="276" t="s">
        <v>311</v>
      </c>
      <c r="I164" s="276">
        <v>145672</v>
      </c>
      <c r="J164" s="276">
        <v>150339</v>
      </c>
      <c r="K164" s="276">
        <v>84049.14</v>
      </c>
    </row>
    <row r="165" spans="1:11" x14ac:dyDescent="0.25">
      <c r="A165" s="278">
        <v>20224</v>
      </c>
      <c r="B165" s="278" t="s">
        <v>182</v>
      </c>
      <c r="C165" s="278" t="s">
        <v>183</v>
      </c>
      <c r="D165" s="276" t="s">
        <v>273</v>
      </c>
      <c r="E165" s="276" t="s">
        <v>203</v>
      </c>
      <c r="F165" s="276" t="s">
        <v>200</v>
      </c>
      <c r="G165" s="276" t="s">
        <v>310</v>
      </c>
      <c r="H165" s="276" t="s">
        <v>311</v>
      </c>
      <c r="I165" s="276">
        <v>201685</v>
      </c>
      <c r="J165" s="276">
        <v>202398</v>
      </c>
      <c r="K165" s="276">
        <v>155747.09</v>
      </c>
    </row>
    <row r="166" spans="1:11" x14ac:dyDescent="0.25">
      <c r="A166" s="278">
        <v>20224</v>
      </c>
      <c r="B166" s="278" t="s">
        <v>182</v>
      </c>
      <c r="C166" s="278" t="s">
        <v>183</v>
      </c>
      <c r="D166" s="276" t="s">
        <v>273</v>
      </c>
      <c r="E166" s="276" t="s">
        <v>203</v>
      </c>
      <c r="F166" s="276" t="s">
        <v>201</v>
      </c>
      <c r="G166" s="276" t="s">
        <v>310</v>
      </c>
      <c r="H166" s="276" t="s">
        <v>311</v>
      </c>
      <c r="I166" s="276">
        <v>9183</v>
      </c>
      <c r="J166" s="276">
        <v>9215</v>
      </c>
      <c r="K166" s="276">
        <v>4979.3100000000004</v>
      </c>
    </row>
    <row r="167" spans="1:11" x14ac:dyDescent="0.25">
      <c r="A167" s="280">
        <v>20223</v>
      </c>
      <c r="B167" s="278" t="s">
        <v>177</v>
      </c>
      <c r="C167" s="278" t="s">
        <v>178</v>
      </c>
      <c r="D167" s="276" t="s">
        <v>178</v>
      </c>
      <c r="E167" s="276" t="s">
        <v>105</v>
      </c>
      <c r="F167" s="276" t="s">
        <v>195</v>
      </c>
      <c r="G167" s="276" t="s">
        <v>76</v>
      </c>
      <c r="H167" s="276" t="s">
        <v>312</v>
      </c>
      <c r="I167" s="276">
        <v>1932951</v>
      </c>
      <c r="J167" s="276">
        <v>1934943</v>
      </c>
      <c r="K167" s="276">
        <v>1755542.48</v>
      </c>
    </row>
    <row r="168" spans="1:11" x14ac:dyDescent="0.25">
      <c r="A168" s="278">
        <v>20223</v>
      </c>
      <c r="B168" s="278" t="s">
        <v>177</v>
      </c>
      <c r="C168" s="278" t="s">
        <v>178</v>
      </c>
      <c r="D168" s="276" t="s">
        <v>178</v>
      </c>
      <c r="E168" s="276" t="s">
        <v>179</v>
      </c>
      <c r="F168" s="276" t="s">
        <v>197</v>
      </c>
      <c r="G168" s="276" t="s">
        <v>77</v>
      </c>
      <c r="H168" s="276" t="s">
        <v>307</v>
      </c>
      <c r="I168" s="276">
        <v>77359</v>
      </c>
      <c r="J168" s="276">
        <v>106084</v>
      </c>
      <c r="K168" s="276">
        <v>29504.11</v>
      </c>
    </row>
    <row r="169" spans="1:11" x14ac:dyDescent="0.25">
      <c r="A169" s="278">
        <v>20223</v>
      </c>
      <c r="B169" s="278" t="s">
        <v>177</v>
      </c>
      <c r="C169" s="278" t="s">
        <v>178</v>
      </c>
      <c r="D169" s="276" t="s">
        <v>178</v>
      </c>
      <c r="E169" s="276" t="s">
        <v>179</v>
      </c>
      <c r="F169" s="276" t="s">
        <v>199</v>
      </c>
      <c r="G169" s="276" t="s">
        <v>77</v>
      </c>
      <c r="H169" s="276" t="s">
        <v>307</v>
      </c>
      <c r="I169" s="276">
        <v>266584</v>
      </c>
      <c r="J169" s="276">
        <v>277950</v>
      </c>
      <c r="K169" s="276">
        <v>128390.84</v>
      </c>
    </row>
    <row r="170" spans="1:11" x14ac:dyDescent="0.25">
      <c r="A170" s="278">
        <v>20223</v>
      </c>
      <c r="B170" s="278" t="s">
        <v>177</v>
      </c>
      <c r="C170" s="278" t="s">
        <v>178</v>
      </c>
      <c r="D170" s="276" t="s">
        <v>178</v>
      </c>
      <c r="E170" s="276" t="s">
        <v>179</v>
      </c>
      <c r="F170" s="276" t="s">
        <v>200</v>
      </c>
      <c r="G170" s="276" t="s">
        <v>77</v>
      </c>
      <c r="H170" s="276" t="s">
        <v>307</v>
      </c>
      <c r="I170" s="276">
        <v>535497</v>
      </c>
      <c r="J170" s="276">
        <v>537811</v>
      </c>
      <c r="K170" s="276">
        <v>373737.23</v>
      </c>
    </row>
    <row r="171" spans="1:11" x14ac:dyDescent="0.25">
      <c r="A171" s="280">
        <v>20223</v>
      </c>
      <c r="B171" s="278" t="s">
        <v>177</v>
      </c>
      <c r="C171" s="278" t="s">
        <v>178</v>
      </c>
      <c r="D171" s="276" t="s">
        <v>178</v>
      </c>
      <c r="E171" s="276" t="s">
        <v>179</v>
      </c>
      <c r="F171" s="276" t="s">
        <v>201</v>
      </c>
      <c r="G171" s="276" t="s">
        <v>77</v>
      </c>
      <c r="H171" s="276" t="s">
        <v>307</v>
      </c>
      <c r="I171" s="276">
        <v>45417</v>
      </c>
      <c r="J171" s="276">
        <v>45567</v>
      </c>
      <c r="K171" s="276">
        <v>23998.9</v>
      </c>
    </row>
    <row r="172" spans="1:11" x14ac:dyDescent="0.25">
      <c r="A172" s="278">
        <v>20223</v>
      </c>
      <c r="B172" s="278" t="s">
        <v>177</v>
      </c>
      <c r="C172" s="278" t="s">
        <v>178</v>
      </c>
      <c r="D172" s="276" t="s">
        <v>178</v>
      </c>
      <c r="E172" s="276" t="s">
        <v>202</v>
      </c>
      <c r="F172" s="276" t="s">
        <v>195</v>
      </c>
      <c r="G172" s="276" t="s">
        <v>308</v>
      </c>
      <c r="H172" s="276" t="s">
        <v>309</v>
      </c>
      <c r="I172" s="276">
        <v>156904</v>
      </c>
      <c r="J172" s="276">
        <v>222304</v>
      </c>
      <c r="K172" s="276">
        <v>136651.72</v>
      </c>
    </row>
    <row r="173" spans="1:11" x14ac:dyDescent="0.25">
      <c r="A173" s="276">
        <v>20223</v>
      </c>
      <c r="B173" s="278" t="s">
        <v>182</v>
      </c>
      <c r="C173" s="276" t="s">
        <v>183</v>
      </c>
      <c r="D173" s="276" t="s">
        <v>273</v>
      </c>
      <c r="E173" s="276" t="s">
        <v>105</v>
      </c>
      <c r="F173" s="276" t="s">
        <v>195</v>
      </c>
      <c r="G173" s="276" t="s">
        <v>76</v>
      </c>
      <c r="H173" s="276" t="s">
        <v>312</v>
      </c>
      <c r="I173" s="276">
        <v>682313</v>
      </c>
      <c r="J173" s="276">
        <v>683926</v>
      </c>
      <c r="K173" s="276">
        <v>646272.72</v>
      </c>
    </row>
    <row r="174" spans="1:11" x14ac:dyDescent="0.25">
      <c r="A174" s="278">
        <v>20223</v>
      </c>
      <c r="B174" s="278" t="s">
        <v>182</v>
      </c>
      <c r="C174" s="278" t="s">
        <v>183</v>
      </c>
      <c r="D174" s="276" t="s">
        <v>273</v>
      </c>
      <c r="E174" s="276" t="s">
        <v>203</v>
      </c>
      <c r="F174" s="276" t="s">
        <v>197</v>
      </c>
      <c r="G174" s="276" t="s">
        <v>310</v>
      </c>
      <c r="H174" s="276" t="s">
        <v>311</v>
      </c>
      <c r="I174" s="276">
        <v>61431</v>
      </c>
      <c r="J174" s="276">
        <v>84534</v>
      </c>
      <c r="K174" s="276">
        <v>47279.51</v>
      </c>
    </row>
    <row r="175" spans="1:11" x14ac:dyDescent="0.25">
      <c r="A175" s="280">
        <v>20223</v>
      </c>
      <c r="B175" s="278" t="s">
        <v>182</v>
      </c>
      <c r="C175" s="278" t="s">
        <v>183</v>
      </c>
      <c r="D175" s="276" t="s">
        <v>273</v>
      </c>
      <c r="E175" s="276" t="s">
        <v>203</v>
      </c>
      <c r="F175" s="276" t="s">
        <v>199</v>
      </c>
      <c r="G175" s="276" t="s">
        <v>310</v>
      </c>
      <c r="H175" s="276" t="s">
        <v>311</v>
      </c>
      <c r="I175" s="276">
        <v>143387</v>
      </c>
      <c r="J175" s="276">
        <v>148612</v>
      </c>
      <c r="K175" s="276">
        <v>72769.22</v>
      </c>
    </row>
    <row r="176" spans="1:11" x14ac:dyDescent="0.25">
      <c r="A176" s="278">
        <v>20223</v>
      </c>
      <c r="B176" s="278" t="s">
        <v>182</v>
      </c>
      <c r="C176" s="278" t="s">
        <v>183</v>
      </c>
      <c r="D176" s="276" t="s">
        <v>273</v>
      </c>
      <c r="E176" s="276" t="s">
        <v>203</v>
      </c>
      <c r="F176" s="276" t="s">
        <v>200</v>
      </c>
      <c r="G176" s="276" t="s">
        <v>310</v>
      </c>
      <c r="H176" s="276" t="s">
        <v>311</v>
      </c>
      <c r="I176" s="276">
        <v>202263</v>
      </c>
      <c r="J176" s="276">
        <v>203268</v>
      </c>
      <c r="K176" s="276">
        <v>137037.39000000001</v>
      </c>
    </row>
    <row r="177" spans="1:11" x14ac:dyDescent="0.25">
      <c r="A177" s="278">
        <v>20223</v>
      </c>
      <c r="B177" s="278" t="s">
        <v>182</v>
      </c>
      <c r="C177" s="278" t="s">
        <v>183</v>
      </c>
      <c r="D177" s="276" t="s">
        <v>273</v>
      </c>
      <c r="E177" s="276" t="s">
        <v>203</v>
      </c>
      <c r="F177" s="276" t="s">
        <v>201</v>
      </c>
      <c r="G177" s="276" t="s">
        <v>310</v>
      </c>
      <c r="H177" s="276" t="s">
        <v>311</v>
      </c>
      <c r="I177" s="276">
        <v>9066</v>
      </c>
      <c r="J177" s="276">
        <v>9190</v>
      </c>
      <c r="K177" s="276">
        <v>4569.8100000000004</v>
      </c>
    </row>
    <row r="178" spans="1:11" x14ac:dyDescent="0.25">
      <c r="A178" s="278">
        <v>20222</v>
      </c>
      <c r="B178" s="278" t="s">
        <v>177</v>
      </c>
      <c r="C178" s="278" t="s">
        <v>178</v>
      </c>
      <c r="D178" s="276" t="s">
        <v>178</v>
      </c>
      <c r="E178" s="276" t="s">
        <v>105</v>
      </c>
      <c r="F178" s="276" t="s">
        <v>195</v>
      </c>
      <c r="G178" s="276" t="s">
        <v>76</v>
      </c>
      <c r="H178" s="276" t="s">
        <v>312</v>
      </c>
      <c r="I178" s="276">
        <v>1916474</v>
      </c>
      <c r="J178" s="276">
        <v>1918341</v>
      </c>
      <c r="K178" s="276">
        <v>1750663.81</v>
      </c>
    </row>
    <row r="179" spans="1:11" x14ac:dyDescent="0.25">
      <c r="A179" s="280">
        <v>20222</v>
      </c>
      <c r="B179" s="278" t="s">
        <v>177</v>
      </c>
      <c r="C179" s="278" t="s">
        <v>178</v>
      </c>
      <c r="D179" s="276" t="s">
        <v>178</v>
      </c>
      <c r="E179" s="276" t="s">
        <v>179</v>
      </c>
      <c r="F179" s="276" t="s">
        <v>197</v>
      </c>
      <c r="G179" s="276" t="s">
        <v>77</v>
      </c>
      <c r="H179" s="276" t="s">
        <v>307</v>
      </c>
      <c r="I179" s="276">
        <v>75365</v>
      </c>
      <c r="J179" s="276">
        <v>104666</v>
      </c>
      <c r="K179" s="276">
        <v>30513.35</v>
      </c>
    </row>
    <row r="180" spans="1:11" x14ac:dyDescent="0.25">
      <c r="A180" s="278">
        <v>20222</v>
      </c>
      <c r="B180" s="278" t="s">
        <v>177</v>
      </c>
      <c r="C180" s="278" t="s">
        <v>178</v>
      </c>
      <c r="D180" s="276" t="s">
        <v>178</v>
      </c>
      <c r="E180" s="276" t="s">
        <v>179</v>
      </c>
      <c r="F180" s="276" t="s">
        <v>199</v>
      </c>
      <c r="G180" s="276" t="s">
        <v>77</v>
      </c>
      <c r="H180" s="276" t="s">
        <v>307</v>
      </c>
      <c r="I180" s="276">
        <v>268015</v>
      </c>
      <c r="J180" s="276">
        <v>279732</v>
      </c>
      <c r="K180" s="276">
        <v>131898.56</v>
      </c>
    </row>
    <row r="181" spans="1:11" x14ac:dyDescent="0.25">
      <c r="A181" s="278">
        <v>20222</v>
      </c>
      <c r="B181" s="278" t="s">
        <v>177</v>
      </c>
      <c r="C181" s="278" t="s">
        <v>178</v>
      </c>
      <c r="D181" s="276" t="s">
        <v>178</v>
      </c>
      <c r="E181" s="276" t="s">
        <v>179</v>
      </c>
      <c r="F181" s="276" t="s">
        <v>200</v>
      </c>
      <c r="G181" s="276" t="s">
        <v>77</v>
      </c>
      <c r="H181" s="276" t="s">
        <v>307</v>
      </c>
      <c r="I181" s="276">
        <v>533179</v>
      </c>
      <c r="J181" s="276">
        <v>535434</v>
      </c>
      <c r="K181" s="276">
        <v>379734.53</v>
      </c>
    </row>
    <row r="182" spans="1:11" x14ac:dyDescent="0.25">
      <c r="A182" s="278">
        <v>20222</v>
      </c>
      <c r="B182" s="278" t="s">
        <v>177</v>
      </c>
      <c r="C182" s="278" t="s">
        <v>178</v>
      </c>
      <c r="D182" s="276" t="s">
        <v>178</v>
      </c>
      <c r="E182" s="276" t="s">
        <v>179</v>
      </c>
      <c r="F182" s="276" t="s">
        <v>201</v>
      </c>
      <c r="G182" s="276" t="s">
        <v>77</v>
      </c>
      <c r="H182" s="276" t="s">
        <v>307</v>
      </c>
      <c r="I182" s="276">
        <v>45420</v>
      </c>
      <c r="J182" s="276">
        <v>45531</v>
      </c>
      <c r="K182" s="276">
        <v>23949.17</v>
      </c>
    </row>
    <row r="183" spans="1:11" x14ac:dyDescent="0.25">
      <c r="A183" s="280">
        <v>20222</v>
      </c>
      <c r="B183" s="278" t="s">
        <v>177</v>
      </c>
      <c r="C183" s="278" t="s">
        <v>178</v>
      </c>
      <c r="D183" s="276" t="s">
        <v>178</v>
      </c>
      <c r="E183" s="276" t="s">
        <v>202</v>
      </c>
      <c r="F183" s="276" t="s">
        <v>195</v>
      </c>
      <c r="G183" s="276" t="s">
        <v>308</v>
      </c>
      <c r="H183" s="276" t="s">
        <v>309</v>
      </c>
      <c r="I183" s="276">
        <v>155024</v>
      </c>
      <c r="J183" s="276">
        <v>220217</v>
      </c>
      <c r="K183" s="276">
        <v>135869.21</v>
      </c>
    </row>
    <row r="184" spans="1:11" x14ac:dyDescent="0.25">
      <c r="A184" s="276">
        <v>20222</v>
      </c>
      <c r="B184" s="278" t="s">
        <v>182</v>
      </c>
      <c r="C184" s="276" t="s">
        <v>183</v>
      </c>
      <c r="D184" s="276" t="s">
        <v>273</v>
      </c>
      <c r="E184" s="276" t="s">
        <v>105</v>
      </c>
      <c r="F184" s="276" t="s">
        <v>195</v>
      </c>
      <c r="G184" s="276" t="s">
        <v>76</v>
      </c>
      <c r="H184" s="276" t="s">
        <v>312</v>
      </c>
      <c r="I184" s="276">
        <v>680283</v>
      </c>
      <c r="J184" s="276">
        <v>681923</v>
      </c>
      <c r="K184" s="276">
        <v>647333.88</v>
      </c>
    </row>
    <row r="185" spans="1:11" x14ac:dyDescent="0.25">
      <c r="A185" s="278">
        <v>20222</v>
      </c>
      <c r="B185" s="278" t="s">
        <v>182</v>
      </c>
      <c r="C185" s="278" t="s">
        <v>183</v>
      </c>
      <c r="D185" s="276" t="s">
        <v>273</v>
      </c>
      <c r="E185" s="276" t="s">
        <v>203</v>
      </c>
      <c r="F185" s="276" t="s">
        <v>197</v>
      </c>
      <c r="G185" s="276" t="s">
        <v>310</v>
      </c>
      <c r="H185" s="276" t="s">
        <v>311</v>
      </c>
      <c r="I185" s="276">
        <v>60774</v>
      </c>
      <c r="J185" s="276">
        <v>85790</v>
      </c>
      <c r="K185" s="276">
        <v>65637.659999999989</v>
      </c>
    </row>
    <row r="186" spans="1:11" x14ac:dyDescent="0.25">
      <c r="A186" s="278">
        <v>20222</v>
      </c>
      <c r="B186" s="278" t="s">
        <v>182</v>
      </c>
      <c r="C186" s="278" t="s">
        <v>183</v>
      </c>
      <c r="D186" s="276" t="s">
        <v>273</v>
      </c>
      <c r="E186" s="276" t="s">
        <v>203</v>
      </c>
      <c r="F186" s="276" t="s">
        <v>199</v>
      </c>
      <c r="G186" s="276" t="s">
        <v>310</v>
      </c>
      <c r="H186" s="276" t="s">
        <v>311</v>
      </c>
      <c r="I186" s="276">
        <v>148982</v>
      </c>
      <c r="J186" s="276">
        <v>153973</v>
      </c>
      <c r="K186" s="276">
        <v>85781.060000000012</v>
      </c>
    </row>
    <row r="187" spans="1:11" x14ac:dyDescent="0.25">
      <c r="A187" s="280">
        <v>20222</v>
      </c>
      <c r="B187" s="278" t="s">
        <v>182</v>
      </c>
      <c r="C187" s="278" t="s">
        <v>183</v>
      </c>
      <c r="D187" s="276" t="s">
        <v>273</v>
      </c>
      <c r="E187" s="276" t="s">
        <v>203</v>
      </c>
      <c r="F187" s="276" t="s">
        <v>200</v>
      </c>
      <c r="G187" s="276" t="s">
        <v>310</v>
      </c>
      <c r="H187" s="276" t="s">
        <v>311</v>
      </c>
      <c r="I187" s="276">
        <v>201180</v>
      </c>
      <c r="J187" s="276">
        <v>201961</v>
      </c>
      <c r="K187" s="276">
        <v>154749.47</v>
      </c>
    </row>
    <row r="188" spans="1:11" x14ac:dyDescent="0.25">
      <c r="A188" s="278">
        <v>20222</v>
      </c>
      <c r="B188" s="278" t="s">
        <v>182</v>
      </c>
      <c r="C188" s="278" t="s">
        <v>183</v>
      </c>
      <c r="D188" s="276" t="s">
        <v>273</v>
      </c>
      <c r="E188" s="276" t="s">
        <v>203</v>
      </c>
      <c r="F188" s="276" t="s">
        <v>201</v>
      </c>
      <c r="G188" s="276" t="s">
        <v>310</v>
      </c>
      <c r="H188" s="276" t="s">
        <v>311</v>
      </c>
      <c r="I188" s="276">
        <v>8793</v>
      </c>
      <c r="J188" s="276">
        <v>8868</v>
      </c>
      <c r="K188" s="276">
        <v>4687.04</v>
      </c>
    </row>
    <row r="189" spans="1:11" x14ac:dyDescent="0.25">
      <c r="A189" s="278">
        <v>20221</v>
      </c>
      <c r="B189" s="278" t="s">
        <v>177</v>
      </c>
      <c r="C189" s="278" t="s">
        <v>178</v>
      </c>
      <c r="D189" s="276" t="s">
        <v>178</v>
      </c>
      <c r="E189" s="276" t="s">
        <v>105</v>
      </c>
      <c r="F189" s="276" t="s">
        <v>195</v>
      </c>
      <c r="G189" s="276" t="s">
        <v>76</v>
      </c>
      <c r="H189" s="276" t="s">
        <v>312</v>
      </c>
      <c r="I189" s="276">
        <v>1911387</v>
      </c>
      <c r="J189" s="276">
        <v>1913123</v>
      </c>
      <c r="K189" s="276">
        <v>1727604.43</v>
      </c>
    </row>
    <row r="190" spans="1:11" x14ac:dyDescent="0.25">
      <c r="A190" s="278">
        <v>20221</v>
      </c>
      <c r="B190" s="278" t="s">
        <v>177</v>
      </c>
      <c r="C190" s="278" t="s">
        <v>178</v>
      </c>
      <c r="D190" s="276" t="s">
        <v>178</v>
      </c>
      <c r="E190" s="276" t="s">
        <v>179</v>
      </c>
      <c r="F190" s="276" t="s">
        <v>197</v>
      </c>
      <c r="G190" s="276" t="s">
        <v>77</v>
      </c>
      <c r="H190" s="276" t="s">
        <v>307</v>
      </c>
      <c r="I190" s="276">
        <v>75862</v>
      </c>
      <c r="J190" s="276">
        <v>105896</v>
      </c>
      <c r="K190" s="276">
        <v>29404.43</v>
      </c>
    </row>
    <row r="191" spans="1:11" x14ac:dyDescent="0.25">
      <c r="A191" s="280">
        <v>20221</v>
      </c>
      <c r="B191" s="278" t="s">
        <v>177</v>
      </c>
      <c r="C191" s="278" t="s">
        <v>178</v>
      </c>
      <c r="D191" s="276" t="s">
        <v>178</v>
      </c>
      <c r="E191" s="276" t="s">
        <v>179</v>
      </c>
      <c r="F191" s="276" t="s">
        <v>199</v>
      </c>
      <c r="G191" s="276" t="s">
        <v>77</v>
      </c>
      <c r="H191" s="276" t="s">
        <v>307</v>
      </c>
      <c r="I191" s="276">
        <v>271316</v>
      </c>
      <c r="J191" s="276">
        <v>282870</v>
      </c>
      <c r="K191" s="276">
        <v>130100.93</v>
      </c>
    </row>
    <row r="192" spans="1:11" x14ac:dyDescent="0.25">
      <c r="A192" s="278">
        <v>20221</v>
      </c>
      <c r="B192" s="278" t="s">
        <v>177</v>
      </c>
      <c r="C192" s="278" t="s">
        <v>178</v>
      </c>
      <c r="D192" s="276" t="s">
        <v>178</v>
      </c>
      <c r="E192" s="276" t="s">
        <v>179</v>
      </c>
      <c r="F192" s="276" t="s">
        <v>200</v>
      </c>
      <c r="G192" s="276" t="s">
        <v>77</v>
      </c>
      <c r="H192" s="276" t="s">
        <v>307</v>
      </c>
      <c r="I192" s="276">
        <v>532135</v>
      </c>
      <c r="J192" s="276">
        <v>534359</v>
      </c>
      <c r="K192" s="276">
        <v>372806.21</v>
      </c>
    </row>
    <row r="193" spans="1:11" x14ac:dyDescent="0.25">
      <c r="A193" s="278">
        <v>20221</v>
      </c>
      <c r="B193" s="278" t="s">
        <v>177</v>
      </c>
      <c r="C193" s="278" t="s">
        <v>178</v>
      </c>
      <c r="D193" s="276" t="s">
        <v>178</v>
      </c>
      <c r="E193" s="276" t="s">
        <v>179</v>
      </c>
      <c r="F193" s="276" t="s">
        <v>201</v>
      </c>
      <c r="G193" s="276" t="s">
        <v>77</v>
      </c>
      <c r="H193" s="276" t="s">
        <v>307</v>
      </c>
      <c r="I193" s="276">
        <v>44700</v>
      </c>
      <c r="J193" s="276">
        <v>44861</v>
      </c>
      <c r="K193" s="276">
        <v>23340.02</v>
      </c>
    </row>
    <row r="194" spans="1:11" x14ac:dyDescent="0.25">
      <c r="A194" s="278">
        <v>20221</v>
      </c>
      <c r="B194" s="278" t="s">
        <v>177</v>
      </c>
      <c r="C194" s="278" t="s">
        <v>178</v>
      </c>
      <c r="D194" s="276" t="s">
        <v>178</v>
      </c>
      <c r="E194" s="276" t="s">
        <v>202</v>
      </c>
      <c r="F194" s="276" t="s">
        <v>195</v>
      </c>
      <c r="G194" s="276" t="s">
        <v>308</v>
      </c>
      <c r="H194" s="276" t="s">
        <v>309</v>
      </c>
      <c r="I194" s="276">
        <v>147406</v>
      </c>
      <c r="J194" s="276">
        <v>205200</v>
      </c>
      <c r="K194" s="276">
        <v>125397.05</v>
      </c>
    </row>
    <row r="195" spans="1:11" x14ac:dyDescent="0.25">
      <c r="A195" s="281">
        <v>20221</v>
      </c>
      <c r="B195" s="278" t="s">
        <v>182</v>
      </c>
      <c r="C195" s="276" t="s">
        <v>183</v>
      </c>
      <c r="D195" s="276" t="s">
        <v>273</v>
      </c>
      <c r="E195" s="276" t="s">
        <v>105</v>
      </c>
      <c r="F195" s="276" t="s">
        <v>195</v>
      </c>
      <c r="G195" s="276" t="s">
        <v>76</v>
      </c>
      <c r="H195" s="276" t="s">
        <v>312</v>
      </c>
      <c r="I195" s="276">
        <v>680438</v>
      </c>
      <c r="J195" s="276">
        <v>681962</v>
      </c>
      <c r="K195" s="276">
        <v>649866.11</v>
      </c>
    </row>
    <row r="196" spans="1:11" x14ac:dyDescent="0.25">
      <c r="A196" s="278">
        <v>20221</v>
      </c>
      <c r="B196" s="278" t="s">
        <v>182</v>
      </c>
      <c r="C196" s="278" t="s">
        <v>183</v>
      </c>
      <c r="D196" s="276" t="s">
        <v>273</v>
      </c>
      <c r="E196" s="276" t="s">
        <v>203</v>
      </c>
      <c r="F196" s="276" t="s">
        <v>197</v>
      </c>
      <c r="G196" s="276" t="s">
        <v>310</v>
      </c>
      <c r="H196" s="276" t="s">
        <v>311</v>
      </c>
      <c r="I196" s="276">
        <v>61993</v>
      </c>
      <c r="J196" s="276">
        <v>87886</v>
      </c>
      <c r="K196" s="276">
        <v>64692.479999999996</v>
      </c>
    </row>
    <row r="197" spans="1:11" x14ac:dyDescent="0.25">
      <c r="A197" s="278">
        <v>20221</v>
      </c>
      <c r="B197" s="278" t="s">
        <v>182</v>
      </c>
      <c r="C197" s="278" t="s">
        <v>183</v>
      </c>
      <c r="D197" s="276" t="s">
        <v>273</v>
      </c>
      <c r="E197" s="276" t="s">
        <v>203</v>
      </c>
      <c r="F197" s="276" t="s">
        <v>199</v>
      </c>
      <c r="G197" s="276" t="s">
        <v>310</v>
      </c>
      <c r="H197" s="276" t="s">
        <v>311</v>
      </c>
      <c r="I197" s="276">
        <v>149951</v>
      </c>
      <c r="J197" s="276">
        <v>155002</v>
      </c>
      <c r="K197" s="276">
        <v>85622.33</v>
      </c>
    </row>
    <row r="198" spans="1:11" x14ac:dyDescent="0.25">
      <c r="A198" s="278">
        <v>20221</v>
      </c>
      <c r="B198" s="278" t="s">
        <v>182</v>
      </c>
      <c r="C198" s="278" t="s">
        <v>183</v>
      </c>
      <c r="D198" s="276" t="s">
        <v>273</v>
      </c>
      <c r="E198" s="276" t="s">
        <v>203</v>
      </c>
      <c r="F198" s="276" t="s">
        <v>200</v>
      </c>
      <c r="G198" s="276" t="s">
        <v>310</v>
      </c>
      <c r="H198" s="276" t="s">
        <v>311</v>
      </c>
      <c r="I198" s="276">
        <v>202944</v>
      </c>
      <c r="J198" s="276">
        <v>203724</v>
      </c>
      <c r="K198" s="276">
        <v>155176.51</v>
      </c>
    </row>
    <row r="199" spans="1:11" x14ac:dyDescent="0.25">
      <c r="A199" s="280">
        <v>20221</v>
      </c>
      <c r="B199" s="278" t="s">
        <v>182</v>
      </c>
      <c r="C199" s="278" t="s">
        <v>183</v>
      </c>
      <c r="D199" s="276" t="s">
        <v>273</v>
      </c>
      <c r="E199" s="276" t="s">
        <v>203</v>
      </c>
      <c r="F199" s="276" t="s">
        <v>201</v>
      </c>
      <c r="G199" s="276" t="s">
        <v>310</v>
      </c>
      <c r="H199" s="276" t="s">
        <v>311</v>
      </c>
      <c r="I199" s="276">
        <v>8544</v>
      </c>
      <c r="J199" s="276">
        <v>8692</v>
      </c>
      <c r="K199" s="276">
        <v>4551.71</v>
      </c>
    </row>
  </sheetData>
  <pageMargins left="0.7" right="0.7" top="0.75" bottom="0.75" header="0.3" footer="0.3"/>
  <pageSetup paperSize="9" orientation="portrait" horizontalDpi="90" verticalDpi="90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D5A1A-85DB-4AEA-AD2D-328E2187BFFC}">
  <dimension ref="A1:I109"/>
  <sheetViews>
    <sheetView zoomScale="85" zoomScaleNormal="85" workbookViewId="0">
      <selection activeCell="J1" sqref="J1:X1048576"/>
    </sheetView>
  </sheetViews>
  <sheetFormatPr defaultRowHeight="15" x14ac:dyDescent="0.25"/>
  <cols>
    <col min="1" max="1" width="11" customWidth="1"/>
    <col min="2" max="2" width="13.28515625" customWidth="1"/>
    <col min="3" max="3" width="15.7109375" customWidth="1"/>
    <col min="5" max="5" width="18.42578125" customWidth="1"/>
    <col min="6" max="8" width="12" customWidth="1"/>
  </cols>
  <sheetData>
    <row r="1" spans="1:9" ht="90" x14ac:dyDescent="0.25">
      <c r="A1" s="292" t="s">
        <v>153</v>
      </c>
      <c r="B1" s="292" t="s">
        <v>174</v>
      </c>
      <c r="C1" s="292" t="s">
        <v>272</v>
      </c>
      <c r="D1" s="292" t="s">
        <v>204</v>
      </c>
      <c r="E1" s="292" t="s">
        <v>314</v>
      </c>
      <c r="F1" s="292" t="s">
        <v>267</v>
      </c>
      <c r="G1" s="292" t="s">
        <v>268</v>
      </c>
      <c r="H1" s="292" t="s">
        <v>269</v>
      </c>
    </row>
    <row r="2" spans="1:9" x14ac:dyDescent="0.25">
      <c r="A2" s="282">
        <v>20262</v>
      </c>
      <c r="B2" s="282" t="s">
        <v>178</v>
      </c>
      <c r="C2" s="282" t="s">
        <v>178</v>
      </c>
      <c r="D2" t="s">
        <v>205</v>
      </c>
      <c r="E2" s="282" t="s">
        <v>315</v>
      </c>
      <c r="F2" s="321">
        <v>701200</v>
      </c>
      <c r="G2" s="321">
        <v>759900</v>
      </c>
      <c r="H2" s="321">
        <v>582400</v>
      </c>
      <c r="I2" s="300"/>
    </row>
    <row r="3" spans="1:9" x14ac:dyDescent="0.25">
      <c r="A3" s="282">
        <v>20262</v>
      </c>
      <c r="B3" s="282" t="s">
        <v>178</v>
      </c>
      <c r="C3" s="282" t="s">
        <v>178</v>
      </c>
      <c r="D3" t="s">
        <v>206</v>
      </c>
      <c r="E3" s="282" t="s">
        <v>316</v>
      </c>
      <c r="F3" s="321">
        <v>935700</v>
      </c>
      <c r="G3" s="321">
        <v>967400</v>
      </c>
      <c r="H3" s="321">
        <v>795300</v>
      </c>
      <c r="I3" s="300"/>
    </row>
    <row r="4" spans="1:9" x14ac:dyDescent="0.25">
      <c r="A4" s="282">
        <v>20262</v>
      </c>
      <c r="B4" s="282" t="s">
        <v>178</v>
      </c>
      <c r="C4" s="282" t="s">
        <v>178</v>
      </c>
      <c r="D4" t="s">
        <v>207</v>
      </c>
      <c r="E4" s="282" t="s">
        <v>317</v>
      </c>
      <c r="F4" s="321">
        <v>620200</v>
      </c>
      <c r="G4" s="321">
        <v>630300</v>
      </c>
      <c r="H4" s="321">
        <v>512200</v>
      </c>
      <c r="I4" s="300"/>
    </row>
    <row r="5" spans="1:9" x14ac:dyDescent="0.25">
      <c r="A5" s="282">
        <v>20262</v>
      </c>
      <c r="B5" s="282" t="s">
        <v>178</v>
      </c>
      <c r="C5" s="282" t="s">
        <v>178</v>
      </c>
      <c r="D5" t="s">
        <v>208</v>
      </c>
      <c r="E5" s="282" t="s">
        <v>318</v>
      </c>
      <c r="F5" s="321">
        <v>741400</v>
      </c>
      <c r="G5" s="321">
        <v>779400</v>
      </c>
      <c r="H5" s="321">
        <v>585100</v>
      </c>
      <c r="I5" s="300"/>
    </row>
    <row r="6" spans="1:9" x14ac:dyDescent="0.25">
      <c r="A6" s="282">
        <v>20262</v>
      </c>
      <c r="B6" s="282" t="s">
        <v>183</v>
      </c>
      <c r="C6" s="282" t="s">
        <v>273</v>
      </c>
      <c r="D6" t="s">
        <v>209</v>
      </c>
      <c r="E6" s="282" t="s">
        <v>319</v>
      </c>
      <c r="F6" s="321">
        <v>303400</v>
      </c>
      <c r="G6" s="321">
        <v>315000</v>
      </c>
      <c r="H6" s="321">
        <v>251200</v>
      </c>
      <c r="I6" s="300"/>
    </row>
    <row r="7" spans="1:9" x14ac:dyDescent="0.25">
      <c r="A7" s="282">
        <v>20262</v>
      </c>
      <c r="B7" s="282" t="s">
        <v>183</v>
      </c>
      <c r="C7" s="282" t="s">
        <v>273</v>
      </c>
      <c r="D7" t="s">
        <v>210</v>
      </c>
      <c r="E7" s="282" t="s">
        <v>318</v>
      </c>
      <c r="F7" s="321">
        <v>817100</v>
      </c>
      <c r="G7" s="321">
        <v>834000</v>
      </c>
      <c r="H7" s="321">
        <v>723800</v>
      </c>
      <c r="I7" s="300"/>
    </row>
    <row r="8" spans="1:9" x14ac:dyDescent="0.25">
      <c r="A8" s="282">
        <v>20261</v>
      </c>
      <c r="B8" s="282" t="s">
        <v>178</v>
      </c>
      <c r="C8" s="282" t="s">
        <v>178</v>
      </c>
      <c r="D8" t="s">
        <v>205</v>
      </c>
      <c r="E8" s="282" t="s">
        <v>315</v>
      </c>
      <c r="F8" s="300">
        <v>702719</v>
      </c>
      <c r="G8" s="300">
        <v>761522</v>
      </c>
      <c r="H8" s="300">
        <v>571797.42000000004</v>
      </c>
      <c r="I8" s="300"/>
    </row>
    <row r="9" spans="1:9" x14ac:dyDescent="0.25">
      <c r="A9" s="282">
        <v>20261</v>
      </c>
      <c r="B9" s="282" t="s">
        <v>178</v>
      </c>
      <c r="C9" s="282" t="s">
        <v>178</v>
      </c>
      <c r="D9" t="s">
        <v>206</v>
      </c>
      <c r="E9" s="282" t="s">
        <v>316</v>
      </c>
      <c r="F9" s="300">
        <v>932765</v>
      </c>
      <c r="G9" s="300">
        <v>962857</v>
      </c>
      <c r="H9" s="300">
        <v>782928.99</v>
      </c>
      <c r="I9" s="300"/>
    </row>
    <row r="10" spans="1:9" x14ac:dyDescent="0.25">
      <c r="A10" s="282">
        <v>20261</v>
      </c>
      <c r="B10" s="282" t="s">
        <v>178</v>
      </c>
      <c r="C10" s="282" t="s">
        <v>178</v>
      </c>
      <c r="D10" t="s">
        <v>207</v>
      </c>
      <c r="E10" s="282" t="s">
        <v>317</v>
      </c>
      <c r="F10" s="300">
        <v>621078</v>
      </c>
      <c r="G10" s="300">
        <v>630613</v>
      </c>
      <c r="H10" s="300">
        <v>510082.99</v>
      </c>
      <c r="I10" s="300"/>
    </row>
    <row r="11" spans="1:9" x14ac:dyDescent="0.25">
      <c r="A11" s="282">
        <v>20261</v>
      </c>
      <c r="B11" s="282" t="s">
        <v>178</v>
      </c>
      <c r="C11" s="282" t="s">
        <v>178</v>
      </c>
      <c r="D11" t="s">
        <v>208</v>
      </c>
      <c r="E11" s="282" t="s">
        <v>318</v>
      </c>
      <c r="F11" s="300">
        <v>743916</v>
      </c>
      <c r="G11" s="300">
        <v>778344</v>
      </c>
      <c r="H11" s="300">
        <v>581092.01</v>
      </c>
      <c r="I11" s="300"/>
    </row>
    <row r="12" spans="1:9" x14ac:dyDescent="0.25">
      <c r="A12" s="282">
        <v>20261</v>
      </c>
      <c r="B12" s="282" t="s">
        <v>183</v>
      </c>
      <c r="C12" s="282" t="s">
        <v>273</v>
      </c>
      <c r="D12" t="s">
        <v>209</v>
      </c>
      <c r="E12" s="282" t="s">
        <v>319</v>
      </c>
      <c r="F12" s="300">
        <v>304901</v>
      </c>
      <c r="G12" s="300">
        <v>316718</v>
      </c>
      <c r="H12" s="300">
        <v>251715.82</v>
      </c>
      <c r="I12" s="300"/>
    </row>
    <row r="13" spans="1:9" x14ac:dyDescent="0.25">
      <c r="A13" s="282">
        <v>20261</v>
      </c>
      <c r="B13" s="282" t="s">
        <v>183</v>
      </c>
      <c r="C13" s="282" t="s">
        <v>273</v>
      </c>
      <c r="D13" t="s">
        <v>210</v>
      </c>
      <c r="E13" s="282" t="s">
        <v>318</v>
      </c>
      <c r="F13" s="300">
        <v>823174</v>
      </c>
      <c r="G13" s="300">
        <v>841539</v>
      </c>
      <c r="H13" s="300">
        <v>725060.48</v>
      </c>
      <c r="I13" s="300"/>
    </row>
    <row r="14" spans="1:9" x14ac:dyDescent="0.25">
      <c r="A14" s="282">
        <v>20254</v>
      </c>
      <c r="B14" s="282" t="s">
        <v>183</v>
      </c>
      <c r="C14" s="282" t="s">
        <v>273</v>
      </c>
      <c r="D14" t="s">
        <v>209</v>
      </c>
      <c r="E14" s="282" t="s">
        <v>319</v>
      </c>
      <c r="F14" s="300">
        <v>301505</v>
      </c>
      <c r="G14" s="300">
        <v>312628</v>
      </c>
      <c r="H14" s="300">
        <v>248630.96</v>
      </c>
      <c r="I14" s="300"/>
    </row>
    <row r="15" spans="1:9" x14ac:dyDescent="0.25">
      <c r="A15" s="282">
        <v>20254</v>
      </c>
      <c r="B15" s="282" t="s">
        <v>183</v>
      </c>
      <c r="C15" s="282" t="s">
        <v>273</v>
      </c>
      <c r="D15" t="s">
        <v>210</v>
      </c>
      <c r="E15" s="282" t="s">
        <v>318</v>
      </c>
      <c r="F15" s="300">
        <v>821024</v>
      </c>
      <c r="G15" s="300">
        <v>837975</v>
      </c>
      <c r="H15" s="300">
        <v>725241.94</v>
      </c>
      <c r="I15" s="300"/>
    </row>
    <row r="16" spans="1:9" x14ac:dyDescent="0.25">
      <c r="A16" s="282">
        <v>20254</v>
      </c>
      <c r="B16" s="282" t="s">
        <v>178</v>
      </c>
      <c r="C16" s="282" t="s">
        <v>178</v>
      </c>
      <c r="D16" t="s">
        <v>206</v>
      </c>
      <c r="E16" s="282" t="s">
        <v>316</v>
      </c>
      <c r="F16" s="300">
        <v>921656</v>
      </c>
      <c r="G16" s="300">
        <v>950044</v>
      </c>
      <c r="H16" s="300">
        <v>782017.7</v>
      </c>
      <c r="I16" s="300"/>
    </row>
    <row r="17" spans="1:9" x14ac:dyDescent="0.25">
      <c r="A17" s="282">
        <v>20254</v>
      </c>
      <c r="B17" s="282" t="s">
        <v>178</v>
      </c>
      <c r="C17" s="282" t="s">
        <v>178</v>
      </c>
      <c r="D17" t="s">
        <v>207</v>
      </c>
      <c r="E17" s="282" t="s">
        <v>317</v>
      </c>
      <c r="F17" s="300">
        <v>617327</v>
      </c>
      <c r="G17" s="300">
        <v>627999</v>
      </c>
      <c r="H17" s="300">
        <v>511990.09</v>
      </c>
      <c r="I17" s="300"/>
    </row>
    <row r="18" spans="1:9" x14ac:dyDescent="0.25">
      <c r="A18" s="282">
        <v>20254</v>
      </c>
      <c r="B18" s="282" t="s">
        <v>178</v>
      </c>
      <c r="C18" s="282" t="s">
        <v>178</v>
      </c>
      <c r="D18" t="s">
        <v>205</v>
      </c>
      <c r="E18" s="282" t="s">
        <v>315</v>
      </c>
      <c r="F18" s="300">
        <v>699860</v>
      </c>
      <c r="G18" s="300">
        <v>751636</v>
      </c>
      <c r="H18" s="300">
        <v>586283.31000000006</v>
      </c>
      <c r="I18" s="300"/>
    </row>
    <row r="19" spans="1:9" x14ac:dyDescent="0.25">
      <c r="A19" s="282">
        <v>20254</v>
      </c>
      <c r="B19" s="282" t="s">
        <v>178</v>
      </c>
      <c r="C19" s="282" t="s">
        <v>178</v>
      </c>
      <c r="D19" t="s">
        <v>208</v>
      </c>
      <c r="E19" s="282" t="s">
        <v>318</v>
      </c>
      <c r="F19" s="300">
        <v>747240</v>
      </c>
      <c r="G19" s="300">
        <v>777784</v>
      </c>
      <c r="H19" s="300">
        <v>596974.1</v>
      </c>
      <c r="I19" s="300"/>
    </row>
    <row r="20" spans="1:9" x14ac:dyDescent="0.25">
      <c r="A20" s="282">
        <v>20253</v>
      </c>
      <c r="B20" s="282" t="s">
        <v>178</v>
      </c>
      <c r="C20" s="282" t="s">
        <v>178</v>
      </c>
      <c r="D20" t="s">
        <v>205</v>
      </c>
      <c r="E20" s="282" t="s">
        <v>315</v>
      </c>
      <c r="F20" s="305">
        <v>702074</v>
      </c>
      <c r="G20" s="305">
        <v>759313</v>
      </c>
      <c r="H20" s="305">
        <v>569361.84000000008</v>
      </c>
      <c r="I20" s="305"/>
    </row>
    <row r="21" spans="1:9" x14ac:dyDescent="0.25">
      <c r="A21" s="282">
        <v>20253</v>
      </c>
      <c r="B21" s="282" t="s">
        <v>178</v>
      </c>
      <c r="C21" s="282" t="s">
        <v>178</v>
      </c>
      <c r="D21" t="s">
        <v>206</v>
      </c>
      <c r="E21" s="282" t="s">
        <v>316</v>
      </c>
      <c r="F21" s="305">
        <v>937988</v>
      </c>
      <c r="G21" s="305">
        <v>967788</v>
      </c>
      <c r="H21" s="305">
        <v>782545.67999999993</v>
      </c>
      <c r="I21" s="305"/>
    </row>
    <row r="22" spans="1:9" x14ac:dyDescent="0.25">
      <c r="A22" s="282">
        <v>20253</v>
      </c>
      <c r="B22" s="282" t="s">
        <v>178</v>
      </c>
      <c r="C22" s="282" t="s">
        <v>178</v>
      </c>
      <c r="D22" t="s">
        <v>207</v>
      </c>
      <c r="E22" s="282" t="s">
        <v>317</v>
      </c>
      <c r="F22" s="305">
        <v>617458</v>
      </c>
      <c r="G22" s="305">
        <v>626928</v>
      </c>
      <c r="H22" s="305">
        <v>504350.6</v>
      </c>
      <c r="I22" s="305"/>
    </row>
    <row r="23" spans="1:9" x14ac:dyDescent="0.25">
      <c r="A23" s="282">
        <v>20253</v>
      </c>
      <c r="B23" s="282" t="s">
        <v>178</v>
      </c>
      <c r="C23" s="282" t="s">
        <v>178</v>
      </c>
      <c r="D23" t="s">
        <v>208</v>
      </c>
      <c r="E23" s="282" t="s">
        <v>318</v>
      </c>
      <c r="F23" s="305">
        <v>758867</v>
      </c>
      <c r="G23" s="305">
        <v>794413</v>
      </c>
      <c r="H23" s="305">
        <v>587973</v>
      </c>
      <c r="I23" s="305"/>
    </row>
    <row r="24" spans="1:9" x14ac:dyDescent="0.25">
      <c r="A24" s="282">
        <v>20253</v>
      </c>
      <c r="B24" s="282" t="s">
        <v>183</v>
      </c>
      <c r="C24" s="282" t="s">
        <v>273</v>
      </c>
      <c r="D24" t="s">
        <v>209</v>
      </c>
      <c r="E24" s="282" t="s">
        <v>319</v>
      </c>
      <c r="F24" s="305">
        <v>300156</v>
      </c>
      <c r="G24" s="305">
        <v>310557</v>
      </c>
      <c r="H24" s="305">
        <v>242869.26</v>
      </c>
      <c r="I24" s="305"/>
    </row>
    <row r="25" spans="1:9" x14ac:dyDescent="0.25">
      <c r="A25" s="282">
        <v>20253</v>
      </c>
      <c r="B25" s="282" t="s">
        <v>183</v>
      </c>
      <c r="C25" s="282" t="s">
        <v>273</v>
      </c>
      <c r="D25" t="s">
        <v>210</v>
      </c>
      <c r="E25" s="282" t="s">
        <v>318</v>
      </c>
      <c r="F25" s="305">
        <v>818157</v>
      </c>
      <c r="G25" s="305">
        <v>835015</v>
      </c>
      <c r="H25" s="305">
        <v>684910.6</v>
      </c>
      <c r="I25" s="305"/>
    </row>
    <row r="26" spans="1:9" x14ac:dyDescent="0.25">
      <c r="A26" s="282">
        <v>20252</v>
      </c>
      <c r="B26" s="282" t="s">
        <v>178</v>
      </c>
      <c r="C26" s="282" t="s">
        <v>178</v>
      </c>
      <c r="D26" t="s">
        <v>205</v>
      </c>
      <c r="E26" s="282" t="s">
        <v>315</v>
      </c>
      <c r="F26">
        <v>702847</v>
      </c>
      <c r="G26">
        <v>760530</v>
      </c>
      <c r="H26">
        <v>584775.94999999995</v>
      </c>
    </row>
    <row r="27" spans="1:9" x14ac:dyDescent="0.25">
      <c r="A27" s="282">
        <v>20252</v>
      </c>
      <c r="B27" s="282" t="s">
        <v>178</v>
      </c>
      <c r="C27" s="282" t="s">
        <v>178</v>
      </c>
      <c r="D27" t="s">
        <v>206</v>
      </c>
      <c r="E27" s="282" t="s">
        <v>316</v>
      </c>
      <c r="F27">
        <v>935091</v>
      </c>
      <c r="G27">
        <v>964034</v>
      </c>
      <c r="H27">
        <v>792171.88</v>
      </c>
    </row>
    <row r="28" spans="1:9" x14ac:dyDescent="0.25">
      <c r="A28" s="282">
        <v>20252</v>
      </c>
      <c r="B28" s="282" t="s">
        <v>178</v>
      </c>
      <c r="C28" s="282" t="s">
        <v>178</v>
      </c>
      <c r="D28" t="s">
        <v>207</v>
      </c>
      <c r="E28" s="282" t="s">
        <v>317</v>
      </c>
      <c r="F28">
        <v>611639</v>
      </c>
      <c r="G28">
        <v>621449</v>
      </c>
      <c r="H28">
        <v>505516.26</v>
      </c>
    </row>
    <row r="29" spans="1:9" x14ac:dyDescent="0.25">
      <c r="A29" s="283">
        <v>20252</v>
      </c>
      <c r="B29" s="282" t="s">
        <v>178</v>
      </c>
      <c r="C29" s="282" t="s">
        <v>178</v>
      </c>
      <c r="D29" t="s">
        <v>208</v>
      </c>
      <c r="E29" s="282" t="s">
        <v>318</v>
      </c>
      <c r="F29">
        <v>756002</v>
      </c>
      <c r="G29">
        <v>791283</v>
      </c>
      <c r="H29">
        <v>596912.85</v>
      </c>
    </row>
    <row r="30" spans="1:9" x14ac:dyDescent="0.25">
      <c r="A30" s="282">
        <v>20252</v>
      </c>
      <c r="B30" s="282" t="s">
        <v>183</v>
      </c>
      <c r="C30" s="282" t="s">
        <v>273</v>
      </c>
      <c r="D30" t="s">
        <v>209</v>
      </c>
      <c r="E30" s="282" t="s">
        <v>319</v>
      </c>
      <c r="F30">
        <v>301493</v>
      </c>
      <c r="G30">
        <v>313362</v>
      </c>
      <c r="H30">
        <v>248643.92</v>
      </c>
    </row>
    <row r="31" spans="1:9" x14ac:dyDescent="0.25">
      <c r="A31" s="283">
        <v>20252</v>
      </c>
      <c r="B31" s="282" t="s">
        <v>183</v>
      </c>
      <c r="C31" s="282" t="s">
        <v>273</v>
      </c>
      <c r="D31" t="s">
        <v>210</v>
      </c>
      <c r="E31" s="282" t="s">
        <v>318</v>
      </c>
      <c r="F31">
        <v>820502</v>
      </c>
      <c r="G31">
        <v>837225</v>
      </c>
      <c r="H31">
        <v>726280.76</v>
      </c>
    </row>
    <row r="32" spans="1:9" x14ac:dyDescent="0.25">
      <c r="A32" s="282">
        <v>20251</v>
      </c>
      <c r="B32" s="282" t="s">
        <v>178</v>
      </c>
      <c r="C32" s="282" t="s">
        <v>178</v>
      </c>
      <c r="D32" t="s">
        <v>205</v>
      </c>
      <c r="E32" s="282" t="s">
        <v>315</v>
      </c>
      <c r="F32">
        <v>704439</v>
      </c>
      <c r="G32">
        <v>760319</v>
      </c>
      <c r="H32">
        <v>573986.52</v>
      </c>
    </row>
    <row r="33" spans="1:8" x14ac:dyDescent="0.25">
      <c r="A33" s="282">
        <v>20251</v>
      </c>
      <c r="B33" s="282" t="s">
        <v>178</v>
      </c>
      <c r="C33" s="282" t="s">
        <v>178</v>
      </c>
      <c r="D33" t="s">
        <v>206</v>
      </c>
      <c r="E33" s="282" t="s">
        <v>316</v>
      </c>
      <c r="F33">
        <v>932108</v>
      </c>
      <c r="G33">
        <v>959406</v>
      </c>
      <c r="H33">
        <v>778651.42999999993</v>
      </c>
    </row>
    <row r="34" spans="1:8" x14ac:dyDescent="0.25">
      <c r="A34" s="282">
        <v>20251</v>
      </c>
      <c r="B34" s="282" t="s">
        <v>178</v>
      </c>
      <c r="C34" s="282" t="s">
        <v>178</v>
      </c>
      <c r="D34" t="s">
        <v>207</v>
      </c>
      <c r="E34" s="282" t="s">
        <v>317</v>
      </c>
      <c r="F34">
        <v>617697</v>
      </c>
      <c r="G34">
        <v>627797</v>
      </c>
      <c r="H34">
        <v>505651.85</v>
      </c>
    </row>
    <row r="35" spans="1:8" x14ac:dyDescent="0.25">
      <c r="A35" s="282">
        <v>20251</v>
      </c>
      <c r="B35" s="282" t="s">
        <v>178</v>
      </c>
      <c r="C35" s="282" t="s">
        <v>178</v>
      </c>
      <c r="D35" t="s">
        <v>208</v>
      </c>
      <c r="E35" s="282" t="s">
        <v>318</v>
      </c>
      <c r="F35">
        <v>752929</v>
      </c>
      <c r="G35">
        <v>784544</v>
      </c>
      <c r="H35">
        <v>588515.68000000005</v>
      </c>
    </row>
    <row r="36" spans="1:8" x14ac:dyDescent="0.25">
      <c r="A36" s="282">
        <v>20251</v>
      </c>
      <c r="B36" s="282" t="s">
        <v>183</v>
      </c>
      <c r="C36" s="282" t="s">
        <v>273</v>
      </c>
      <c r="D36" t="s">
        <v>209</v>
      </c>
      <c r="E36" s="282" t="s">
        <v>319</v>
      </c>
      <c r="F36">
        <v>301873</v>
      </c>
      <c r="G36">
        <v>313959</v>
      </c>
      <c r="H36">
        <v>246935.13</v>
      </c>
    </row>
    <row r="37" spans="1:8" x14ac:dyDescent="0.25">
      <c r="A37" s="283">
        <v>20251</v>
      </c>
      <c r="B37" s="282" t="s">
        <v>183</v>
      </c>
      <c r="C37" s="282" t="s">
        <v>273</v>
      </c>
      <c r="D37" t="s">
        <v>210</v>
      </c>
      <c r="E37" s="282" t="s">
        <v>318</v>
      </c>
      <c r="F37">
        <v>824080</v>
      </c>
      <c r="G37">
        <v>842655</v>
      </c>
      <c r="H37">
        <v>723403.25</v>
      </c>
    </row>
    <row r="38" spans="1:8" x14ac:dyDescent="0.25">
      <c r="A38" s="282">
        <v>20244</v>
      </c>
      <c r="B38" s="282" t="s">
        <v>178</v>
      </c>
      <c r="C38" s="282" t="s">
        <v>178</v>
      </c>
      <c r="D38" t="s">
        <v>205</v>
      </c>
      <c r="E38" s="282" t="s">
        <v>315</v>
      </c>
      <c r="F38">
        <v>701530</v>
      </c>
      <c r="G38">
        <v>751517</v>
      </c>
      <c r="H38">
        <v>585500.13</v>
      </c>
    </row>
    <row r="39" spans="1:8" x14ac:dyDescent="0.25">
      <c r="A39" s="282">
        <v>20244</v>
      </c>
      <c r="B39" s="282" t="s">
        <v>178</v>
      </c>
      <c r="C39" s="282" t="s">
        <v>178</v>
      </c>
      <c r="D39" t="s">
        <v>206</v>
      </c>
      <c r="E39" s="282" t="s">
        <v>316</v>
      </c>
      <c r="F39">
        <v>931803</v>
      </c>
      <c r="G39">
        <v>957824</v>
      </c>
      <c r="H39">
        <v>786486.45000000007</v>
      </c>
    </row>
    <row r="40" spans="1:8" x14ac:dyDescent="0.25">
      <c r="A40" s="282">
        <v>20244</v>
      </c>
      <c r="B40" s="282" t="s">
        <v>178</v>
      </c>
      <c r="C40" s="282" t="s">
        <v>178</v>
      </c>
      <c r="D40" t="s">
        <v>207</v>
      </c>
      <c r="E40" s="282" t="s">
        <v>317</v>
      </c>
      <c r="F40">
        <v>622777</v>
      </c>
      <c r="G40">
        <v>632756</v>
      </c>
      <c r="H40">
        <v>513385.56000000006</v>
      </c>
    </row>
    <row r="41" spans="1:8" x14ac:dyDescent="0.25">
      <c r="A41" s="282">
        <v>20244</v>
      </c>
      <c r="B41" s="282" t="s">
        <v>178</v>
      </c>
      <c r="C41" s="282" t="s">
        <v>178</v>
      </c>
      <c r="D41" t="s">
        <v>208</v>
      </c>
      <c r="E41" s="282" t="s">
        <v>318</v>
      </c>
      <c r="F41">
        <v>737803</v>
      </c>
      <c r="G41">
        <v>766354</v>
      </c>
      <c r="H41">
        <v>590413.91</v>
      </c>
    </row>
    <row r="42" spans="1:8" x14ac:dyDescent="0.25">
      <c r="A42" s="282">
        <v>20244</v>
      </c>
      <c r="B42" s="282" t="s">
        <v>183</v>
      </c>
      <c r="C42" s="282" t="s">
        <v>273</v>
      </c>
      <c r="D42" t="s">
        <v>209</v>
      </c>
      <c r="E42" s="282" t="s">
        <v>319</v>
      </c>
      <c r="F42">
        <v>302652</v>
      </c>
      <c r="G42">
        <v>314639</v>
      </c>
      <c r="H42">
        <v>249138.18</v>
      </c>
    </row>
    <row r="43" spans="1:8" x14ac:dyDescent="0.25">
      <c r="A43" s="283">
        <v>20244</v>
      </c>
      <c r="B43" s="282" t="s">
        <v>183</v>
      </c>
      <c r="C43" s="282" t="s">
        <v>273</v>
      </c>
      <c r="D43" t="s">
        <v>210</v>
      </c>
      <c r="E43" s="282" t="s">
        <v>318</v>
      </c>
      <c r="F43">
        <v>820153</v>
      </c>
      <c r="G43">
        <v>837241</v>
      </c>
      <c r="H43">
        <v>726958.92</v>
      </c>
    </row>
    <row r="44" spans="1:8" x14ac:dyDescent="0.25">
      <c r="A44" s="282">
        <v>20243</v>
      </c>
      <c r="B44" s="282" t="s">
        <v>178</v>
      </c>
      <c r="C44" s="282" t="s">
        <v>178</v>
      </c>
      <c r="D44" t="s">
        <v>205</v>
      </c>
      <c r="E44" s="282" t="s">
        <v>315</v>
      </c>
      <c r="F44">
        <v>706218</v>
      </c>
      <c r="G44">
        <v>760457</v>
      </c>
      <c r="H44">
        <v>572333.36</v>
      </c>
    </row>
    <row r="45" spans="1:8" x14ac:dyDescent="0.25">
      <c r="A45" s="282">
        <v>20243</v>
      </c>
      <c r="B45" s="282" t="s">
        <v>178</v>
      </c>
      <c r="C45" s="282" t="s">
        <v>178</v>
      </c>
      <c r="D45" t="s">
        <v>206</v>
      </c>
      <c r="E45" s="282" t="s">
        <v>316</v>
      </c>
      <c r="F45">
        <v>941814</v>
      </c>
      <c r="G45">
        <v>968004</v>
      </c>
      <c r="H45">
        <v>781570.79999999993</v>
      </c>
    </row>
    <row r="46" spans="1:8" x14ac:dyDescent="0.25">
      <c r="A46" s="282">
        <v>20243</v>
      </c>
      <c r="B46" s="282" t="s">
        <v>178</v>
      </c>
      <c r="C46" s="282" t="s">
        <v>178</v>
      </c>
      <c r="D46" t="s">
        <v>207</v>
      </c>
      <c r="E46" s="282" t="s">
        <v>317</v>
      </c>
      <c r="F46">
        <v>619004</v>
      </c>
      <c r="G46">
        <v>629013</v>
      </c>
      <c r="H46">
        <v>503951.88</v>
      </c>
    </row>
    <row r="47" spans="1:8" x14ac:dyDescent="0.25">
      <c r="A47" s="282">
        <v>20243</v>
      </c>
      <c r="B47" s="282" t="s">
        <v>178</v>
      </c>
      <c r="C47" s="282" t="s">
        <v>178</v>
      </c>
      <c r="D47" t="s">
        <v>208</v>
      </c>
      <c r="E47" s="282" t="s">
        <v>318</v>
      </c>
      <c r="F47">
        <v>750265</v>
      </c>
      <c r="G47">
        <v>782580</v>
      </c>
      <c r="H47">
        <v>579146</v>
      </c>
    </row>
    <row r="48" spans="1:8" x14ac:dyDescent="0.25">
      <c r="A48" s="282">
        <v>20243</v>
      </c>
      <c r="B48" s="282" t="s">
        <v>183</v>
      </c>
      <c r="C48" s="282" t="s">
        <v>273</v>
      </c>
      <c r="D48" t="s">
        <v>209</v>
      </c>
      <c r="E48" s="282" t="s">
        <v>319</v>
      </c>
      <c r="F48">
        <v>304510</v>
      </c>
      <c r="G48">
        <v>315139</v>
      </c>
      <c r="H48">
        <v>245100.61</v>
      </c>
    </row>
    <row r="49" spans="1:8" x14ac:dyDescent="0.25">
      <c r="A49" s="283">
        <v>20243</v>
      </c>
      <c r="B49" s="282" t="s">
        <v>183</v>
      </c>
      <c r="C49" s="282" t="s">
        <v>273</v>
      </c>
      <c r="D49" t="s">
        <v>210</v>
      </c>
      <c r="E49" s="282" t="s">
        <v>318</v>
      </c>
      <c r="F49">
        <v>811991</v>
      </c>
      <c r="G49">
        <v>829081</v>
      </c>
      <c r="H49">
        <v>677900.04</v>
      </c>
    </row>
    <row r="50" spans="1:8" x14ac:dyDescent="0.25">
      <c r="A50" s="282">
        <v>20242</v>
      </c>
      <c r="B50" s="282" t="s">
        <v>178</v>
      </c>
      <c r="C50" s="282" t="s">
        <v>178</v>
      </c>
      <c r="D50" t="s">
        <v>205</v>
      </c>
      <c r="E50" s="282" t="s">
        <v>315</v>
      </c>
      <c r="F50">
        <v>708327</v>
      </c>
      <c r="G50">
        <v>763637</v>
      </c>
      <c r="H50">
        <v>587740.97</v>
      </c>
    </row>
    <row r="51" spans="1:8" x14ac:dyDescent="0.25">
      <c r="A51" s="282">
        <v>20242</v>
      </c>
      <c r="B51" s="282" t="s">
        <v>178</v>
      </c>
      <c r="C51" s="282" t="s">
        <v>178</v>
      </c>
      <c r="D51" t="s">
        <v>206</v>
      </c>
      <c r="E51" s="282" t="s">
        <v>316</v>
      </c>
      <c r="F51">
        <v>932082</v>
      </c>
      <c r="G51">
        <v>957457</v>
      </c>
      <c r="H51">
        <v>787566.83</v>
      </c>
    </row>
    <row r="52" spans="1:8" x14ac:dyDescent="0.25">
      <c r="A52" s="282">
        <v>20242</v>
      </c>
      <c r="B52" s="282" t="s">
        <v>178</v>
      </c>
      <c r="C52" s="282" t="s">
        <v>178</v>
      </c>
      <c r="D52" t="s">
        <v>207</v>
      </c>
      <c r="E52" s="282" t="s">
        <v>317</v>
      </c>
      <c r="F52">
        <v>617339</v>
      </c>
      <c r="G52">
        <v>627099</v>
      </c>
      <c r="H52">
        <v>512038.37</v>
      </c>
    </row>
    <row r="53" spans="1:8" x14ac:dyDescent="0.25">
      <c r="A53" s="282">
        <v>20242</v>
      </c>
      <c r="B53" s="282" t="s">
        <v>178</v>
      </c>
      <c r="C53" s="282" t="s">
        <v>178</v>
      </c>
      <c r="D53" t="s">
        <v>208</v>
      </c>
      <c r="E53" s="282" t="s">
        <v>318</v>
      </c>
      <c r="F53">
        <v>742500</v>
      </c>
      <c r="G53">
        <v>776669</v>
      </c>
      <c r="H53">
        <v>585331.75</v>
      </c>
    </row>
    <row r="54" spans="1:8" x14ac:dyDescent="0.25">
      <c r="A54" s="282">
        <v>20242</v>
      </c>
      <c r="B54" s="282" t="s">
        <v>183</v>
      </c>
      <c r="C54" s="282" t="s">
        <v>273</v>
      </c>
      <c r="D54" t="s">
        <v>209</v>
      </c>
      <c r="E54" s="282" t="s">
        <v>319</v>
      </c>
      <c r="F54">
        <v>303116</v>
      </c>
      <c r="G54">
        <v>315495</v>
      </c>
      <c r="H54">
        <v>249746.57</v>
      </c>
    </row>
    <row r="55" spans="1:8" x14ac:dyDescent="0.25">
      <c r="A55" s="283">
        <v>20242</v>
      </c>
      <c r="B55" s="282" t="s">
        <v>183</v>
      </c>
      <c r="C55" s="282" t="s">
        <v>273</v>
      </c>
      <c r="D55" t="s">
        <v>210</v>
      </c>
      <c r="E55" s="282" t="s">
        <v>318</v>
      </c>
      <c r="F55">
        <v>815215</v>
      </c>
      <c r="G55">
        <v>832067</v>
      </c>
      <c r="H55">
        <v>721928.08</v>
      </c>
    </row>
    <row r="56" spans="1:8" x14ac:dyDescent="0.25">
      <c r="A56" s="282">
        <v>20241</v>
      </c>
      <c r="B56" s="282" t="s">
        <v>178</v>
      </c>
      <c r="C56" s="282" t="s">
        <v>178</v>
      </c>
      <c r="D56" t="s">
        <v>205</v>
      </c>
      <c r="E56" s="282" t="s">
        <v>315</v>
      </c>
      <c r="F56">
        <v>708334</v>
      </c>
      <c r="G56">
        <v>762510</v>
      </c>
      <c r="H56">
        <v>576431.04</v>
      </c>
    </row>
    <row r="57" spans="1:8" x14ac:dyDescent="0.25">
      <c r="A57" s="282">
        <v>20241</v>
      </c>
      <c r="B57" s="282" t="s">
        <v>178</v>
      </c>
      <c r="C57" s="282" t="s">
        <v>178</v>
      </c>
      <c r="D57" t="s">
        <v>206</v>
      </c>
      <c r="E57" s="282" t="s">
        <v>316</v>
      </c>
      <c r="F57">
        <v>929683</v>
      </c>
      <c r="G57">
        <v>954423</v>
      </c>
      <c r="H57">
        <v>776561.88</v>
      </c>
    </row>
    <row r="58" spans="1:8" x14ac:dyDescent="0.25">
      <c r="A58" s="282">
        <v>20241</v>
      </c>
      <c r="B58" s="282" t="s">
        <v>178</v>
      </c>
      <c r="C58" s="282" t="s">
        <v>178</v>
      </c>
      <c r="D58" t="s">
        <v>207</v>
      </c>
      <c r="E58" s="282" t="s">
        <v>317</v>
      </c>
      <c r="F58">
        <v>625091</v>
      </c>
      <c r="G58">
        <v>634484</v>
      </c>
      <c r="H58">
        <v>511964.96</v>
      </c>
    </row>
    <row r="59" spans="1:8" x14ac:dyDescent="0.25">
      <c r="A59" s="282">
        <v>20241</v>
      </c>
      <c r="B59" s="282" t="s">
        <v>178</v>
      </c>
      <c r="C59" s="282" t="s">
        <v>178</v>
      </c>
      <c r="D59" t="s">
        <v>208</v>
      </c>
      <c r="E59" s="282" t="s">
        <v>318</v>
      </c>
      <c r="F59">
        <v>741755</v>
      </c>
      <c r="G59">
        <v>771971</v>
      </c>
      <c r="H59">
        <v>580349.02</v>
      </c>
    </row>
    <row r="60" spans="1:8" x14ac:dyDescent="0.25">
      <c r="A60" s="282">
        <v>20241</v>
      </c>
      <c r="B60" s="282" t="s">
        <v>183</v>
      </c>
      <c r="C60" s="282" t="s">
        <v>273</v>
      </c>
      <c r="D60" t="s">
        <v>209</v>
      </c>
      <c r="E60" s="282" t="s">
        <v>319</v>
      </c>
      <c r="F60">
        <v>303234</v>
      </c>
      <c r="G60">
        <v>315699</v>
      </c>
      <c r="H60">
        <v>248353.47</v>
      </c>
    </row>
    <row r="61" spans="1:8" x14ac:dyDescent="0.25">
      <c r="A61" s="283">
        <v>20241</v>
      </c>
      <c r="B61" s="282" t="s">
        <v>183</v>
      </c>
      <c r="C61" s="282" t="s">
        <v>273</v>
      </c>
      <c r="D61" t="s">
        <v>210</v>
      </c>
      <c r="E61" s="282" t="s">
        <v>318</v>
      </c>
      <c r="F61">
        <v>819109</v>
      </c>
      <c r="G61">
        <v>837506</v>
      </c>
      <c r="H61">
        <v>722433.51</v>
      </c>
    </row>
    <row r="62" spans="1:8" x14ac:dyDescent="0.25">
      <c r="A62" s="282">
        <v>20234</v>
      </c>
      <c r="B62" s="282" t="s">
        <v>178</v>
      </c>
      <c r="C62" s="282" t="s">
        <v>178</v>
      </c>
      <c r="D62" t="s">
        <v>205</v>
      </c>
      <c r="E62" s="282" t="s">
        <v>315</v>
      </c>
      <c r="F62">
        <v>706892</v>
      </c>
      <c r="G62">
        <v>755610</v>
      </c>
      <c r="H62">
        <v>592600.03</v>
      </c>
    </row>
    <row r="63" spans="1:8" x14ac:dyDescent="0.25">
      <c r="A63" s="282">
        <v>20234</v>
      </c>
      <c r="B63" s="282" t="s">
        <v>178</v>
      </c>
      <c r="C63" s="282" t="s">
        <v>178</v>
      </c>
      <c r="D63" t="s">
        <v>206</v>
      </c>
      <c r="E63" s="282" t="s">
        <v>316</v>
      </c>
      <c r="F63">
        <v>923377</v>
      </c>
      <c r="G63">
        <v>948054</v>
      </c>
      <c r="H63">
        <v>783062.76</v>
      </c>
    </row>
    <row r="64" spans="1:8" x14ac:dyDescent="0.25">
      <c r="A64" s="282">
        <v>20234</v>
      </c>
      <c r="B64" s="282" t="s">
        <v>178</v>
      </c>
      <c r="C64" s="282" t="s">
        <v>178</v>
      </c>
      <c r="D64" t="s">
        <v>207</v>
      </c>
      <c r="E64" s="282" t="s">
        <v>317</v>
      </c>
      <c r="F64">
        <v>623437</v>
      </c>
      <c r="G64">
        <v>632569</v>
      </c>
      <c r="H64">
        <v>518513.93</v>
      </c>
    </row>
    <row r="65" spans="1:8" x14ac:dyDescent="0.25">
      <c r="A65" s="282">
        <v>20234</v>
      </c>
      <c r="B65" s="282" t="s">
        <v>178</v>
      </c>
      <c r="C65" s="282" t="s">
        <v>178</v>
      </c>
      <c r="D65" t="s">
        <v>208</v>
      </c>
      <c r="E65" s="282" t="s">
        <v>318</v>
      </c>
      <c r="F65">
        <v>741539</v>
      </c>
      <c r="G65">
        <v>766629</v>
      </c>
      <c r="H65">
        <v>598058.31999999995</v>
      </c>
    </row>
    <row r="66" spans="1:8" x14ac:dyDescent="0.25">
      <c r="A66" s="282">
        <v>20234</v>
      </c>
      <c r="B66" s="282" t="s">
        <v>183</v>
      </c>
      <c r="C66" s="282" t="s">
        <v>273</v>
      </c>
      <c r="D66" t="s">
        <v>209</v>
      </c>
      <c r="E66" s="282" t="s">
        <v>319</v>
      </c>
      <c r="F66">
        <v>301812</v>
      </c>
      <c r="G66">
        <v>313720</v>
      </c>
      <c r="H66">
        <v>248201.79</v>
      </c>
    </row>
    <row r="67" spans="1:8" x14ac:dyDescent="0.25">
      <c r="A67" s="283">
        <v>20234</v>
      </c>
      <c r="B67" s="282" t="s">
        <v>183</v>
      </c>
      <c r="C67" s="282" t="s">
        <v>273</v>
      </c>
      <c r="D67" t="s">
        <v>210</v>
      </c>
      <c r="E67" s="282" t="s">
        <v>318</v>
      </c>
      <c r="F67">
        <v>812104</v>
      </c>
      <c r="G67">
        <v>829294</v>
      </c>
      <c r="H67">
        <v>720032.59</v>
      </c>
    </row>
    <row r="68" spans="1:8" x14ac:dyDescent="0.25">
      <c r="A68" s="282">
        <v>20233</v>
      </c>
      <c r="B68" s="282" t="s">
        <v>178</v>
      </c>
      <c r="C68" s="282" t="s">
        <v>178</v>
      </c>
      <c r="D68" t="s">
        <v>205</v>
      </c>
      <c r="E68" s="282" t="s">
        <v>315</v>
      </c>
      <c r="F68">
        <v>712009</v>
      </c>
      <c r="G68">
        <v>766057</v>
      </c>
      <c r="H68">
        <v>580401.56000000006</v>
      </c>
    </row>
    <row r="69" spans="1:8" x14ac:dyDescent="0.25">
      <c r="A69" s="282">
        <v>20233</v>
      </c>
      <c r="B69" s="282" t="s">
        <v>178</v>
      </c>
      <c r="C69" s="282" t="s">
        <v>178</v>
      </c>
      <c r="D69" t="s">
        <v>206</v>
      </c>
      <c r="E69" s="282" t="s">
        <v>316</v>
      </c>
      <c r="F69">
        <v>933535</v>
      </c>
      <c r="G69">
        <v>959161</v>
      </c>
      <c r="H69">
        <v>780499.89</v>
      </c>
    </row>
    <row r="70" spans="1:8" x14ac:dyDescent="0.25">
      <c r="A70" s="282">
        <v>20233</v>
      </c>
      <c r="B70" s="282" t="s">
        <v>178</v>
      </c>
      <c r="C70" s="282" t="s">
        <v>178</v>
      </c>
      <c r="D70" t="s">
        <v>207</v>
      </c>
      <c r="E70" s="282" t="s">
        <v>317</v>
      </c>
      <c r="F70">
        <v>619982</v>
      </c>
      <c r="G70">
        <v>630356</v>
      </c>
      <c r="H70">
        <v>507839.94</v>
      </c>
    </row>
    <row r="71" spans="1:8" x14ac:dyDescent="0.25">
      <c r="A71" s="282">
        <v>20233</v>
      </c>
      <c r="B71" s="282" t="s">
        <v>178</v>
      </c>
      <c r="C71" s="282" t="s">
        <v>178</v>
      </c>
      <c r="D71" t="s">
        <v>208</v>
      </c>
      <c r="E71" s="282" t="s">
        <v>318</v>
      </c>
      <c r="F71">
        <v>755960</v>
      </c>
      <c r="G71">
        <v>785329</v>
      </c>
      <c r="H71">
        <v>589990.37</v>
      </c>
    </row>
    <row r="72" spans="1:8" x14ac:dyDescent="0.25">
      <c r="A72" s="282">
        <v>20233</v>
      </c>
      <c r="B72" s="282" t="s">
        <v>183</v>
      </c>
      <c r="C72" s="282" t="s">
        <v>273</v>
      </c>
      <c r="D72" t="s">
        <v>209</v>
      </c>
      <c r="E72" s="282" t="s">
        <v>319</v>
      </c>
      <c r="F72">
        <v>299987</v>
      </c>
      <c r="G72">
        <v>311235</v>
      </c>
      <c r="H72">
        <v>242741.22</v>
      </c>
    </row>
    <row r="73" spans="1:8" x14ac:dyDescent="0.25">
      <c r="A73" s="283">
        <v>20233</v>
      </c>
      <c r="B73" s="282" t="s">
        <v>183</v>
      </c>
      <c r="C73" s="282" t="s">
        <v>273</v>
      </c>
      <c r="D73" t="s">
        <v>210</v>
      </c>
      <c r="E73" s="282" t="s">
        <v>318</v>
      </c>
      <c r="F73">
        <v>806190</v>
      </c>
      <c r="G73">
        <v>823330</v>
      </c>
      <c r="H73">
        <v>673260.52</v>
      </c>
    </row>
    <row r="74" spans="1:8" x14ac:dyDescent="0.25">
      <c r="A74" s="282">
        <v>20232</v>
      </c>
      <c r="B74" s="282" t="s">
        <v>178</v>
      </c>
      <c r="C74" s="282" t="s">
        <v>178</v>
      </c>
      <c r="D74" t="s">
        <v>205</v>
      </c>
      <c r="E74" s="282" t="s">
        <v>315</v>
      </c>
      <c r="F74">
        <v>714018</v>
      </c>
      <c r="G74">
        <v>768775</v>
      </c>
      <c r="H74">
        <v>591786.47000000009</v>
      </c>
    </row>
    <row r="75" spans="1:8" x14ac:dyDescent="0.25">
      <c r="A75" s="282">
        <v>20232</v>
      </c>
      <c r="B75" s="282" t="s">
        <v>178</v>
      </c>
      <c r="C75" s="282" t="s">
        <v>178</v>
      </c>
      <c r="D75" t="s">
        <v>206</v>
      </c>
      <c r="E75" s="282" t="s">
        <v>316</v>
      </c>
      <c r="F75">
        <v>931222</v>
      </c>
      <c r="G75">
        <v>955605</v>
      </c>
      <c r="H75">
        <v>786210.91</v>
      </c>
    </row>
    <row r="76" spans="1:8" x14ac:dyDescent="0.25">
      <c r="A76" s="282">
        <v>20232</v>
      </c>
      <c r="B76" s="282" t="s">
        <v>178</v>
      </c>
      <c r="C76" s="282" t="s">
        <v>178</v>
      </c>
      <c r="D76" t="s">
        <v>207</v>
      </c>
      <c r="E76" s="282" t="s">
        <v>317</v>
      </c>
      <c r="F76">
        <v>618508</v>
      </c>
      <c r="G76">
        <v>628830</v>
      </c>
      <c r="H76">
        <v>509780.42000000004</v>
      </c>
    </row>
    <row r="77" spans="1:8" x14ac:dyDescent="0.25">
      <c r="A77" s="282">
        <v>20232</v>
      </c>
      <c r="B77" s="282" t="s">
        <v>178</v>
      </c>
      <c r="C77" s="282" t="s">
        <v>178</v>
      </c>
      <c r="D77" t="s">
        <v>208</v>
      </c>
      <c r="E77" s="282" t="s">
        <v>318</v>
      </c>
      <c r="F77">
        <v>749786</v>
      </c>
      <c r="G77">
        <v>778123</v>
      </c>
      <c r="H77">
        <v>593710.54</v>
      </c>
    </row>
    <row r="78" spans="1:8" x14ac:dyDescent="0.25">
      <c r="A78" s="282">
        <v>20232</v>
      </c>
      <c r="B78" s="282" t="s">
        <v>183</v>
      </c>
      <c r="C78" s="282" t="s">
        <v>273</v>
      </c>
      <c r="D78" t="s">
        <v>209</v>
      </c>
      <c r="E78" s="282" t="s">
        <v>319</v>
      </c>
      <c r="F78">
        <v>302327</v>
      </c>
      <c r="G78">
        <v>315470</v>
      </c>
      <c r="H78">
        <v>248592.28999999998</v>
      </c>
    </row>
    <row r="79" spans="1:8" x14ac:dyDescent="0.25">
      <c r="A79" s="283">
        <v>20232</v>
      </c>
      <c r="B79" s="282" t="s">
        <v>183</v>
      </c>
      <c r="C79" s="282" t="s">
        <v>273</v>
      </c>
      <c r="D79" t="s">
        <v>210</v>
      </c>
      <c r="E79" s="282" t="s">
        <v>318</v>
      </c>
      <c r="F79">
        <v>806077</v>
      </c>
      <c r="G79">
        <v>823079</v>
      </c>
      <c r="H79">
        <v>715063.54</v>
      </c>
    </row>
    <row r="80" spans="1:8" x14ac:dyDescent="0.25">
      <c r="A80" s="282">
        <v>20231</v>
      </c>
      <c r="B80" s="282" t="s">
        <v>178</v>
      </c>
      <c r="C80" s="282" t="s">
        <v>178</v>
      </c>
      <c r="D80" t="s">
        <v>205</v>
      </c>
      <c r="E80" s="282" t="s">
        <v>315</v>
      </c>
      <c r="F80">
        <v>714944</v>
      </c>
      <c r="G80">
        <v>766914</v>
      </c>
      <c r="H80">
        <v>579540.42999999993</v>
      </c>
    </row>
    <row r="81" spans="1:8" x14ac:dyDescent="0.25">
      <c r="A81" s="282">
        <v>20231</v>
      </c>
      <c r="B81" s="282" t="s">
        <v>178</v>
      </c>
      <c r="C81" s="282" t="s">
        <v>178</v>
      </c>
      <c r="D81" t="s">
        <v>206</v>
      </c>
      <c r="E81" s="282" t="s">
        <v>316</v>
      </c>
      <c r="F81">
        <v>925850</v>
      </c>
      <c r="G81">
        <v>948276</v>
      </c>
      <c r="H81">
        <v>771515.95</v>
      </c>
    </row>
    <row r="82" spans="1:8" x14ac:dyDescent="0.25">
      <c r="A82" s="282">
        <v>20231</v>
      </c>
      <c r="B82" s="282" t="s">
        <v>178</v>
      </c>
      <c r="C82" s="282" t="s">
        <v>178</v>
      </c>
      <c r="D82" t="s">
        <v>207</v>
      </c>
      <c r="E82" s="282" t="s">
        <v>317</v>
      </c>
      <c r="F82">
        <v>621625</v>
      </c>
      <c r="G82">
        <v>630894</v>
      </c>
      <c r="H82">
        <v>507548.18000000005</v>
      </c>
    </row>
    <row r="83" spans="1:8" x14ac:dyDescent="0.25">
      <c r="A83" s="282">
        <v>20231</v>
      </c>
      <c r="B83" s="282" t="s">
        <v>178</v>
      </c>
      <c r="C83" s="282" t="s">
        <v>178</v>
      </c>
      <c r="D83" t="s">
        <v>208</v>
      </c>
      <c r="E83" s="282" t="s">
        <v>318</v>
      </c>
      <c r="F83">
        <v>745644</v>
      </c>
      <c r="G83">
        <v>771240</v>
      </c>
      <c r="H83">
        <v>587055.1</v>
      </c>
    </row>
    <row r="84" spans="1:8" x14ac:dyDescent="0.25">
      <c r="A84" s="282">
        <v>20231</v>
      </c>
      <c r="B84" s="282" t="s">
        <v>183</v>
      </c>
      <c r="C84" s="282" t="s">
        <v>273</v>
      </c>
      <c r="D84" t="s">
        <v>209</v>
      </c>
      <c r="E84" s="282" t="s">
        <v>319</v>
      </c>
      <c r="F84">
        <v>303142</v>
      </c>
      <c r="G84">
        <v>315993</v>
      </c>
      <c r="H84">
        <v>247500.91000000003</v>
      </c>
    </row>
    <row r="85" spans="1:8" x14ac:dyDescent="0.25">
      <c r="A85" s="283">
        <v>20231</v>
      </c>
      <c r="B85" s="282" t="s">
        <v>183</v>
      </c>
      <c r="C85" s="282" t="s">
        <v>273</v>
      </c>
      <c r="D85" t="s">
        <v>210</v>
      </c>
      <c r="E85" s="282" t="s">
        <v>318</v>
      </c>
      <c r="F85">
        <v>809492</v>
      </c>
      <c r="G85">
        <v>828145</v>
      </c>
      <c r="H85">
        <v>714199.5</v>
      </c>
    </row>
    <row r="86" spans="1:8" x14ac:dyDescent="0.25">
      <c r="A86" s="282">
        <v>20224</v>
      </c>
      <c r="B86" s="282" t="s">
        <v>178</v>
      </c>
      <c r="C86" s="282" t="s">
        <v>178</v>
      </c>
      <c r="D86" t="s">
        <v>205</v>
      </c>
      <c r="E86" s="282" t="s">
        <v>315</v>
      </c>
      <c r="F86">
        <v>712796</v>
      </c>
      <c r="G86">
        <v>757540</v>
      </c>
      <c r="H86">
        <v>599934.43999999994</v>
      </c>
    </row>
    <row r="87" spans="1:8" x14ac:dyDescent="0.25">
      <c r="A87" s="282">
        <v>20224</v>
      </c>
      <c r="B87" s="282" t="s">
        <v>178</v>
      </c>
      <c r="C87" s="282" t="s">
        <v>178</v>
      </c>
      <c r="D87" t="s">
        <v>206</v>
      </c>
      <c r="E87" s="282" t="s">
        <v>316</v>
      </c>
      <c r="F87">
        <v>915450</v>
      </c>
      <c r="G87">
        <v>937261</v>
      </c>
      <c r="H87">
        <v>776628.9</v>
      </c>
    </row>
    <row r="88" spans="1:8" x14ac:dyDescent="0.25">
      <c r="A88" s="282">
        <v>20224</v>
      </c>
      <c r="B88" s="282" t="s">
        <v>178</v>
      </c>
      <c r="C88" s="282" t="s">
        <v>178</v>
      </c>
      <c r="D88" t="s">
        <v>207</v>
      </c>
      <c r="E88" s="282" t="s">
        <v>317</v>
      </c>
      <c r="F88">
        <v>619198</v>
      </c>
      <c r="G88">
        <v>629397</v>
      </c>
      <c r="H88">
        <v>515374.93</v>
      </c>
    </row>
    <row r="89" spans="1:8" x14ac:dyDescent="0.25">
      <c r="A89" s="282">
        <v>20224</v>
      </c>
      <c r="B89" s="282" t="s">
        <v>178</v>
      </c>
      <c r="C89" s="282" t="s">
        <v>178</v>
      </c>
      <c r="D89" t="s">
        <v>208</v>
      </c>
      <c r="E89" s="282" t="s">
        <v>318</v>
      </c>
      <c r="F89">
        <v>739331</v>
      </c>
      <c r="G89">
        <v>760486</v>
      </c>
      <c r="H89">
        <v>601627.63</v>
      </c>
    </row>
    <row r="90" spans="1:8" x14ac:dyDescent="0.25">
      <c r="A90" s="282">
        <v>20224</v>
      </c>
      <c r="B90" s="282" t="s">
        <v>183</v>
      </c>
      <c r="C90" s="282" t="s">
        <v>273</v>
      </c>
      <c r="D90" t="s">
        <v>209</v>
      </c>
      <c r="E90" s="282" t="s">
        <v>319</v>
      </c>
      <c r="F90">
        <v>301851</v>
      </c>
      <c r="G90">
        <v>317003</v>
      </c>
      <c r="H90">
        <v>248778.52</v>
      </c>
    </row>
    <row r="91" spans="1:8" x14ac:dyDescent="0.25">
      <c r="A91" s="283">
        <v>20224</v>
      </c>
      <c r="B91" s="282" t="s">
        <v>183</v>
      </c>
      <c r="C91" s="282" t="s">
        <v>273</v>
      </c>
      <c r="D91" t="s">
        <v>210</v>
      </c>
      <c r="E91" s="282" t="s">
        <v>318</v>
      </c>
      <c r="F91">
        <v>803629</v>
      </c>
      <c r="G91">
        <v>820552</v>
      </c>
      <c r="H91">
        <v>714052.6</v>
      </c>
    </row>
    <row r="92" spans="1:8" x14ac:dyDescent="0.25">
      <c r="A92" s="282">
        <v>20223</v>
      </c>
      <c r="B92" s="282" t="s">
        <v>178</v>
      </c>
      <c r="C92" s="282" t="s">
        <v>178</v>
      </c>
      <c r="D92" t="s">
        <v>205</v>
      </c>
      <c r="E92" s="282" t="s">
        <v>315</v>
      </c>
      <c r="F92">
        <v>718301</v>
      </c>
      <c r="G92">
        <v>768516</v>
      </c>
      <c r="H92">
        <v>585349.59</v>
      </c>
    </row>
    <row r="93" spans="1:8" x14ac:dyDescent="0.25">
      <c r="A93" s="282">
        <v>20223</v>
      </c>
      <c r="B93" s="282" t="s">
        <v>178</v>
      </c>
      <c r="C93" s="282" t="s">
        <v>178</v>
      </c>
      <c r="D93" t="s">
        <v>206</v>
      </c>
      <c r="E93" s="282" t="s">
        <v>316</v>
      </c>
      <c r="F93">
        <v>929070</v>
      </c>
      <c r="G93">
        <v>951733</v>
      </c>
      <c r="H93">
        <v>773131.63</v>
      </c>
    </row>
    <row r="94" spans="1:8" x14ac:dyDescent="0.25">
      <c r="A94" s="282">
        <v>20223</v>
      </c>
      <c r="B94" s="282" t="s">
        <v>178</v>
      </c>
      <c r="C94" s="282" t="s">
        <v>178</v>
      </c>
      <c r="D94" t="s">
        <v>207</v>
      </c>
      <c r="E94" s="282" t="s">
        <v>317</v>
      </c>
      <c r="F94">
        <v>618249</v>
      </c>
      <c r="G94">
        <v>628079</v>
      </c>
      <c r="H94">
        <v>502992.39</v>
      </c>
    </row>
    <row r="95" spans="1:8" x14ac:dyDescent="0.25">
      <c r="A95" s="282">
        <v>20223</v>
      </c>
      <c r="B95" s="282" t="s">
        <v>178</v>
      </c>
      <c r="C95" s="282" t="s">
        <v>178</v>
      </c>
      <c r="D95" t="s">
        <v>208</v>
      </c>
      <c r="E95" s="282" t="s">
        <v>318</v>
      </c>
      <c r="F95">
        <v>749092</v>
      </c>
      <c r="G95">
        <v>776331</v>
      </c>
      <c r="H95">
        <v>586351.67000000004</v>
      </c>
    </row>
    <row r="96" spans="1:8" x14ac:dyDescent="0.25">
      <c r="A96" s="282">
        <v>20223</v>
      </c>
      <c r="B96" s="282" t="s">
        <v>183</v>
      </c>
      <c r="C96" s="282" t="s">
        <v>273</v>
      </c>
      <c r="D96" t="s">
        <v>209</v>
      </c>
      <c r="E96" s="282" t="s">
        <v>319</v>
      </c>
      <c r="F96">
        <v>301926</v>
      </c>
      <c r="G96">
        <v>316173</v>
      </c>
      <c r="H96">
        <v>243175.85</v>
      </c>
    </row>
    <row r="97" spans="1:8" x14ac:dyDescent="0.25">
      <c r="A97" s="283">
        <v>20223</v>
      </c>
      <c r="B97" s="282" t="s">
        <v>183</v>
      </c>
      <c r="C97" s="282" t="s">
        <v>273</v>
      </c>
      <c r="D97" t="s">
        <v>210</v>
      </c>
      <c r="E97" s="282" t="s">
        <v>318</v>
      </c>
      <c r="F97">
        <v>796534</v>
      </c>
      <c r="G97">
        <v>813357</v>
      </c>
      <c r="H97">
        <v>664752.80000000005</v>
      </c>
    </row>
    <row r="98" spans="1:8" x14ac:dyDescent="0.25">
      <c r="A98" s="282">
        <v>20222</v>
      </c>
      <c r="B98" s="282" t="s">
        <v>178</v>
      </c>
      <c r="C98" s="282" t="s">
        <v>178</v>
      </c>
      <c r="D98" t="s">
        <v>205</v>
      </c>
      <c r="E98" s="282" t="s">
        <v>315</v>
      </c>
      <c r="F98">
        <v>718679</v>
      </c>
      <c r="G98">
        <v>770606</v>
      </c>
      <c r="H98">
        <v>588342.87</v>
      </c>
    </row>
    <row r="99" spans="1:8" x14ac:dyDescent="0.25">
      <c r="A99" s="282">
        <v>20222</v>
      </c>
      <c r="B99" s="282" t="s">
        <v>178</v>
      </c>
      <c r="C99" s="282" t="s">
        <v>178</v>
      </c>
      <c r="D99" t="s">
        <v>206</v>
      </c>
      <c r="E99" s="282" t="s">
        <v>316</v>
      </c>
      <c r="F99">
        <v>921648</v>
      </c>
      <c r="G99">
        <v>944008</v>
      </c>
      <c r="H99">
        <v>774186.96</v>
      </c>
    </row>
    <row r="100" spans="1:8" x14ac:dyDescent="0.25">
      <c r="A100" s="282">
        <v>20222</v>
      </c>
      <c r="B100" s="282" t="s">
        <v>178</v>
      </c>
      <c r="C100" s="282" t="s">
        <v>178</v>
      </c>
      <c r="D100" t="s">
        <v>207</v>
      </c>
      <c r="E100" s="282" t="s">
        <v>317</v>
      </c>
      <c r="F100">
        <v>612379</v>
      </c>
      <c r="G100">
        <v>622568</v>
      </c>
      <c r="H100">
        <v>503659.28</v>
      </c>
    </row>
    <row r="101" spans="1:8" x14ac:dyDescent="0.25">
      <c r="A101" s="282">
        <v>20222</v>
      </c>
      <c r="B101" s="282" t="s">
        <v>178</v>
      </c>
      <c r="C101" s="282" t="s">
        <v>178</v>
      </c>
      <c r="D101" t="s">
        <v>208</v>
      </c>
      <c r="E101" s="282" t="s">
        <v>318</v>
      </c>
      <c r="F101">
        <v>740771</v>
      </c>
      <c r="G101">
        <v>766739</v>
      </c>
      <c r="H101">
        <v>586439.52</v>
      </c>
    </row>
    <row r="102" spans="1:8" x14ac:dyDescent="0.25">
      <c r="A102" s="282">
        <v>20222</v>
      </c>
      <c r="B102" s="282" t="s">
        <v>183</v>
      </c>
      <c r="C102" s="282" t="s">
        <v>273</v>
      </c>
      <c r="D102" t="s">
        <v>209</v>
      </c>
      <c r="E102" s="282" t="s">
        <v>319</v>
      </c>
      <c r="F102">
        <v>299613</v>
      </c>
      <c r="G102">
        <v>315098</v>
      </c>
      <c r="H102">
        <v>246592.86</v>
      </c>
    </row>
    <row r="103" spans="1:8" x14ac:dyDescent="0.25">
      <c r="A103" s="283">
        <v>20222</v>
      </c>
      <c r="B103" s="282" t="s">
        <v>183</v>
      </c>
      <c r="C103" s="282" t="s">
        <v>273</v>
      </c>
      <c r="D103" t="s">
        <v>210</v>
      </c>
      <c r="E103" s="282" t="s">
        <v>318</v>
      </c>
      <c r="F103">
        <v>800399</v>
      </c>
      <c r="G103">
        <v>817417</v>
      </c>
      <c r="H103">
        <v>711596.25</v>
      </c>
    </row>
    <row r="104" spans="1:8" x14ac:dyDescent="0.25">
      <c r="A104" s="282">
        <v>20221</v>
      </c>
      <c r="B104" s="282" t="s">
        <v>178</v>
      </c>
      <c r="C104" s="282" t="s">
        <v>178</v>
      </c>
      <c r="D104" t="s">
        <v>205</v>
      </c>
      <c r="E104" s="282" t="s">
        <v>315</v>
      </c>
      <c r="F104">
        <v>717492</v>
      </c>
      <c r="G104">
        <v>766854</v>
      </c>
      <c r="H104">
        <v>571272.85</v>
      </c>
    </row>
    <row r="105" spans="1:8" x14ac:dyDescent="0.25">
      <c r="A105" s="282">
        <v>20221</v>
      </c>
      <c r="B105" s="282" t="s">
        <v>178</v>
      </c>
      <c r="C105" s="282" t="s">
        <v>178</v>
      </c>
      <c r="D105" t="s">
        <v>206</v>
      </c>
      <c r="E105" s="282" t="s">
        <v>316</v>
      </c>
      <c r="F105">
        <v>912680</v>
      </c>
      <c r="G105">
        <v>932609</v>
      </c>
      <c r="H105">
        <v>755794.05999999994</v>
      </c>
    </row>
    <row r="106" spans="1:8" x14ac:dyDescent="0.25">
      <c r="A106" s="282">
        <v>20221</v>
      </c>
      <c r="B106" s="282" t="s">
        <v>178</v>
      </c>
      <c r="C106" s="282" t="s">
        <v>178</v>
      </c>
      <c r="D106" t="s">
        <v>207</v>
      </c>
      <c r="E106" s="282" t="s">
        <v>317</v>
      </c>
      <c r="F106">
        <v>611620</v>
      </c>
      <c r="G106">
        <v>621423</v>
      </c>
      <c r="H106">
        <v>496955.85</v>
      </c>
    </row>
    <row r="107" spans="1:8" x14ac:dyDescent="0.25">
      <c r="A107" s="282">
        <v>20221</v>
      </c>
      <c r="B107" s="282" t="s">
        <v>178</v>
      </c>
      <c r="C107" s="282" t="s">
        <v>178</v>
      </c>
      <c r="D107" t="s">
        <v>208</v>
      </c>
      <c r="E107" s="282" t="s">
        <v>318</v>
      </c>
      <c r="F107">
        <v>741014</v>
      </c>
      <c r="G107">
        <v>765423</v>
      </c>
      <c r="H107">
        <v>584630.31000000006</v>
      </c>
    </row>
    <row r="108" spans="1:8" x14ac:dyDescent="0.25">
      <c r="A108" s="282">
        <v>20221</v>
      </c>
      <c r="B108" s="282" t="s">
        <v>183</v>
      </c>
      <c r="C108" s="282" t="s">
        <v>273</v>
      </c>
      <c r="D108" t="s">
        <v>209</v>
      </c>
      <c r="E108" s="282" t="s">
        <v>319</v>
      </c>
      <c r="F108">
        <v>303347</v>
      </c>
      <c r="G108">
        <v>318781</v>
      </c>
      <c r="H108">
        <v>248366.19</v>
      </c>
    </row>
    <row r="109" spans="1:8" x14ac:dyDescent="0.25">
      <c r="A109" s="283">
        <v>20221</v>
      </c>
      <c r="B109" s="282" t="s">
        <v>183</v>
      </c>
      <c r="C109" s="282" t="s">
        <v>273</v>
      </c>
      <c r="D109" t="s">
        <v>210</v>
      </c>
      <c r="E109" s="282" t="s">
        <v>318</v>
      </c>
      <c r="F109">
        <v>800523</v>
      </c>
      <c r="G109">
        <v>818485</v>
      </c>
      <c r="H109">
        <v>711542.95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8E2DE-787A-4DA2-89A2-A79B1AF4EC0D}">
  <dimension ref="A1:H181"/>
  <sheetViews>
    <sheetView topLeftCell="D1" zoomScale="85" zoomScaleNormal="85" workbookViewId="0">
      <selection activeCell="I1" sqref="I1:W1048576"/>
    </sheetView>
  </sheetViews>
  <sheetFormatPr defaultRowHeight="15" x14ac:dyDescent="0.25"/>
  <cols>
    <col min="1" max="1" width="11" customWidth="1"/>
    <col min="2" max="2" width="13.42578125" customWidth="1"/>
    <col min="3" max="3" width="18.7109375" customWidth="1"/>
    <col min="4" max="4" width="26.28515625" customWidth="1"/>
    <col min="5" max="7" width="26" customWidth="1"/>
    <col min="8" max="8" width="12.28515625" customWidth="1"/>
  </cols>
  <sheetData>
    <row r="1" spans="1:7" ht="30" x14ac:dyDescent="0.25">
      <c r="A1" s="292" t="s">
        <v>153</v>
      </c>
      <c r="B1" s="292" t="s">
        <v>227</v>
      </c>
      <c r="C1" s="292" t="s">
        <v>228</v>
      </c>
      <c r="D1" s="292" t="s">
        <v>320</v>
      </c>
      <c r="E1" s="292" t="s">
        <v>267</v>
      </c>
      <c r="F1" s="292" t="s">
        <v>268</v>
      </c>
      <c r="G1" s="292" t="s">
        <v>269</v>
      </c>
    </row>
    <row r="2" spans="1:7" x14ac:dyDescent="0.25">
      <c r="A2" s="300">
        <v>20262</v>
      </c>
      <c r="B2" s="300" t="s">
        <v>166</v>
      </c>
      <c r="C2" s="300" t="s">
        <v>211</v>
      </c>
      <c r="D2" s="300" t="s">
        <v>321</v>
      </c>
      <c r="E2" s="321">
        <v>44700</v>
      </c>
      <c r="F2" s="321">
        <v>46000</v>
      </c>
      <c r="G2" s="321">
        <v>37700</v>
      </c>
    </row>
    <row r="3" spans="1:7" x14ac:dyDescent="0.25">
      <c r="A3" s="300">
        <v>20262</v>
      </c>
      <c r="B3" s="300" t="s">
        <v>212</v>
      </c>
      <c r="C3" s="300" t="s">
        <v>213</v>
      </c>
      <c r="D3" s="300" t="s">
        <v>322</v>
      </c>
      <c r="E3" s="321">
        <v>597200</v>
      </c>
      <c r="F3" s="321">
        <v>601100</v>
      </c>
      <c r="G3" s="321">
        <v>524600</v>
      </c>
    </row>
    <row r="4" spans="1:7" x14ac:dyDescent="0.25">
      <c r="A4" s="300">
        <v>20262</v>
      </c>
      <c r="B4" s="300" t="s">
        <v>214</v>
      </c>
      <c r="C4" s="300" t="s">
        <v>215</v>
      </c>
      <c r="D4" s="300" t="s">
        <v>323</v>
      </c>
      <c r="E4" s="321">
        <v>129800</v>
      </c>
      <c r="F4" s="321">
        <v>130100</v>
      </c>
      <c r="G4" s="321">
        <v>107800</v>
      </c>
    </row>
    <row r="5" spans="1:7" x14ac:dyDescent="0.25">
      <c r="A5" s="300">
        <v>20262</v>
      </c>
      <c r="B5" s="300" t="s">
        <v>216</v>
      </c>
      <c r="C5" s="300" t="s">
        <v>217</v>
      </c>
      <c r="D5" s="300" t="s">
        <v>324</v>
      </c>
      <c r="E5" s="321">
        <v>463500</v>
      </c>
      <c r="F5" s="321">
        <v>485600</v>
      </c>
      <c r="G5" s="321">
        <v>380300</v>
      </c>
    </row>
    <row r="6" spans="1:7" x14ac:dyDescent="0.25">
      <c r="A6" s="300">
        <v>20262</v>
      </c>
      <c r="B6" s="300" t="s">
        <v>218</v>
      </c>
      <c r="C6" s="300" t="s">
        <v>219</v>
      </c>
      <c r="D6" s="300" t="s">
        <v>325</v>
      </c>
      <c r="E6" s="321">
        <v>407500</v>
      </c>
      <c r="F6" s="321">
        <v>455800</v>
      </c>
      <c r="G6" s="321">
        <v>297400</v>
      </c>
    </row>
    <row r="7" spans="1:7" x14ac:dyDescent="0.25">
      <c r="A7" s="300">
        <v>20262</v>
      </c>
      <c r="B7" s="300" t="s">
        <v>105</v>
      </c>
      <c r="C7" s="300" t="s">
        <v>220</v>
      </c>
      <c r="D7" s="300" t="s">
        <v>326</v>
      </c>
      <c r="E7" s="321">
        <v>99900</v>
      </c>
      <c r="F7" s="321">
        <v>100400</v>
      </c>
      <c r="G7" s="321">
        <v>89100</v>
      </c>
    </row>
    <row r="8" spans="1:7" x14ac:dyDescent="0.25">
      <c r="A8" s="300">
        <v>20262</v>
      </c>
      <c r="B8" s="300" t="s">
        <v>221</v>
      </c>
      <c r="C8" s="300" t="s">
        <v>222</v>
      </c>
      <c r="D8" s="300" t="s">
        <v>327</v>
      </c>
      <c r="E8" s="321">
        <v>144100</v>
      </c>
      <c r="F8" s="321">
        <v>186200</v>
      </c>
      <c r="G8" s="321">
        <v>118700</v>
      </c>
    </row>
    <row r="9" spans="1:7" x14ac:dyDescent="0.25">
      <c r="A9" s="300">
        <v>20262</v>
      </c>
      <c r="B9" s="300" t="s">
        <v>223</v>
      </c>
      <c r="C9" s="300" t="s">
        <v>224</v>
      </c>
      <c r="D9" s="300" t="s">
        <v>378</v>
      </c>
      <c r="E9" s="321">
        <v>650900</v>
      </c>
      <c r="F9" s="321">
        <v>670500</v>
      </c>
      <c r="G9" s="321">
        <v>489500</v>
      </c>
    </row>
    <row r="10" spans="1:7" x14ac:dyDescent="0.25">
      <c r="A10" s="300">
        <v>20262</v>
      </c>
      <c r="B10" s="300" t="s">
        <v>202</v>
      </c>
      <c r="C10" s="300" t="s">
        <v>225</v>
      </c>
      <c r="D10" s="300" t="s">
        <v>329</v>
      </c>
      <c r="E10" s="321">
        <v>532500</v>
      </c>
      <c r="F10" s="321">
        <v>536800</v>
      </c>
      <c r="G10" s="321">
        <v>487400</v>
      </c>
    </row>
    <row r="11" spans="1:7" x14ac:dyDescent="0.25">
      <c r="A11" s="300">
        <v>20262</v>
      </c>
      <c r="B11" s="300" t="s">
        <v>226</v>
      </c>
      <c r="C11" s="300" t="s">
        <v>100</v>
      </c>
      <c r="D11" s="300" t="s">
        <v>330</v>
      </c>
      <c r="E11" s="321">
        <v>1048900</v>
      </c>
      <c r="F11" s="321">
        <v>1073500</v>
      </c>
      <c r="G11" s="321">
        <v>917500</v>
      </c>
    </row>
    <row r="12" spans="1:7" x14ac:dyDescent="0.25">
      <c r="A12" s="300">
        <v>20261</v>
      </c>
      <c r="B12" s="300" t="s">
        <v>166</v>
      </c>
      <c r="C12" s="300" t="s">
        <v>211</v>
      </c>
      <c r="D12" s="300" t="s">
        <v>321</v>
      </c>
      <c r="E12" s="300">
        <v>38811</v>
      </c>
      <c r="F12" s="300">
        <v>39778</v>
      </c>
      <c r="G12" s="300">
        <v>32115.25</v>
      </c>
    </row>
    <row r="13" spans="1:7" x14ac:dyDescent="0.25">
      <c r="A13" s="300">
        <v>20261</v>
      </c>
      <c r="B13" s="300" t="s">
        <v>212</v>
      </c>
      <c r="C13" s="300" t="s">
        <v>213</v>
      </c>
      <c r="D13" s="300" t="s">
        <v>322</v>
      </c>
      <c r="E13" s="300">
        <v>602252</v>
      </c>
      <c r="F13" s="300">
        <v>606214</v>
      </c>
      <c r="G13" s="300">
        <v>524923.31000000006</v>
      </c>
    </row>
    <row r="14" spans="1:7" x14ac:dyDescent="0.25">
      <c r="A14" s="300">
        <v>20261</v>
      </c>
      <c r="B14" s="300" t="s">
        <v>214</v>
      </c>
      <c r="C14" s="300" t="s">
        <v>215</v>
      </c>
      <c r="D14" s="300" t="s">
        <v>323</v>
      </c>
      <c r="E14" s="300">
        <v>130993</v>
      </c>
      <c r="F14" s="300">
        <v>131300</v>
      </c>
      <c r="G14" s="300">
        <v>99685.440000000002</v>
      </c>
    </row>
    <row r="15" spans="1:7" x14ac:dyDescent="0.25">
      <c r="A15" s="300">
        <v>20261</v>
      </c>
      <c r="B15" s="300" t="s">
        <v>216</v>
      </c>
      <c r="C15" s="300" t="s">
        <v>217</v>
      </c>
      <c r="D15" s="300" t="s">
        <v>324</v>
      </c>
      <c r="E15" s="300">
        <v>464746</v>
      </c>
      <c r="F15" s="300">
        <v>487137</v>
      </c>
      <c r="G15" s="300">
        <v>378185.83</v>
      </c>
    </row>
    <row r="16" spans="1:7" x14ac:dyDescent="0.25">
      <c r="A16" s="300">
        <v>20261</v>
      </c>
      <c r="B16" s="300" t="s">
        <v>218</v>
      </c>
      <c r="C16" s="300" t="s">
        <v>219</v>
      </c>
      <c r="D16" s="300" t="s">
        <v>325</v>
      </c>
      <c r="E16" s="300">
        <v>404093</v>
      </c>
      <c r="F16" s="300">
        <v>449370</v>
      </c>
      <c r="G16" s="300">
        <v>289860.39</v>
      </c>
    </row>
    <row r="17" spans="1:8" x14ac:dyDescent="0.25">
      <c r="A17" s="300">
        <v>20261</v>
      </c>
      <c r="B17" s="300" t="s">
        <v>105</v>
      </c>
      <c r="C17" s="300" t="s">
        <v>220</v>
      </c>
      <c r="D17" s="300" t="s">
        <v>326</v>
      </c>
      <c r="E17" s="300">
        <v>100456</v>
      </c>
      <c r="F17" s="300">
        <v>100970</v>
      </c>
      <c r="G17" s="300">
        <v>89202.37</v>
      </c>
    </row>
    <row r="18" spans="1:8" x14ac:dyDescent="0.25">
      <c r="A18" s="300">
        <v>20261</v>
      </c>
      <c r="B18" s="300" t="s">
        <v>221</v>
      </c>
      <c r="C18" s="300" t="s">
        <v>222</v>
      </c>
      <c r="D18" s="300" t="s">
        <v>327</v>
      </c>
      <c r="E18" s="300">
        <v>141525</v>
      </c>
      <c r="F18" s="300">
        <v>181148</v>
      </c>
      <c r="G18" s="300">
        <v>112059.02</v>
      </c>
    </row>
    <row r="19" spans="1:8" x14ac:dyDescent="0.25">
      <c r="A19" s="300">
        <v>20261</v>
      </c>
      <c r="B19" s="300" t="s">
        <v>223</v>
      </c>
      <c r="C19" s="300" t="s">
        <v>224</v>
      </c>
      <c r="D19" s="300" t="s">
        <v>378</v>
      </c>
      <c r="E19" s="300">
        <v>654546</v>
      </c>
      <c r="F19" s="300">
        <v>674077</v>
      </c>
      <c r="G19" s="300">
        <v>487315.35</v>
      </c>
    </row>
    <row r="20" spans="1:8" x14ac:dyDescent="0.25">
      <c r="A20" s="300">
        <v>20261</v>
      </c>
      <c r="B20" s="300" t="s">
        <v>202</v>
      </c>
      <c r="C20" s="300" t="s">
        <v>225</v>
      </c>
      <c r="D20" s="300" t="s">
        <v>329</v>
      </c>
      <c r="E20" s="300">
        <v>535686</v>
      </c>
      <c r="F20" s="300">
        <v>539846</v>
      </c>
      <c r="G20" s="300">
        <v>489303.72</v>
      </c>
    </row>
    <row r="21" spans="1:8" x14ac:dyDescent="0.25">
      <c r="A21" s="300">
        <v>20261</v>
      </c>
      <c r="B21" s="300" t="s">
        <v>226</v>
      </c>
      <c r="C21" s="300" t="s">
        <v>100</v>
      </c>
      <c r="D21" s="300" t="s">
        <v>330</v>
      </c>
      <c r="E21" s="300">
        <v>1055445</v>
      </c>
      <c r="F21" s="300">
        <v>1081753</v>
      </c>
      <c r="G21" s="300">
        <v>920027.03</v>
      </c>
    </row>
    <row r="22" spans="1:8" x14ac:dyDescent="0.25">
      <c r="A22" s="300">
        <v>20254</v>
      </c>
      <c r="B22" s="300" t="s">
        <v>166</v>
      </c>
      <c r="C22" s="300" t="s">
        <v>211</v>
      </c>
      <c r="D22" s="300" t="s">
        <v>321</v>
      </c>
      <c r="E22" s="308">
        <v>31887</v>
      </c>
      <c r="F22" s="308">
        <v>32541</v>
      </c>
      <c r="G22" s="309">
        <v>34569.57</v>
      </c>
      <c r="H22" s="303"/>
    </row>
    <row r="23" spans="1:8" x14ac:dyDescent="0.25">
      <c r="A23" s="300">
        <v>20254</v>
      </c>
      <c r="B23" s="300" t="s">
        <v>212</v>
      </c>
      <c r="C23" s="300" t="s">
        <v>213</v>
      </c>
      <c r="D23" s="300" t="s">
        <v>322</v>
      </c>
      <c r="E23" s="308">
        <v>601608</v>
      </c>
      <c r="F23" s="308">
        <v>605152</v>
      </c>
      <c r="G23" s="309">
        <v>521710.24</v>
      </c>
      <c r="H23" s="303"/>
    </row>
    <row r="24" spans="1:8" x14ac:dyDescent="0.25">
      <c r="A24" s="300">
        <v>20254</v>
      </c>
      <c r="B24" s="300" t="s">
        <v>214</v>
      </c>
      <c r="C24" s="300" t="s">
        <v>215</v>
      </c>
      <c r="D24" s="300" t="s">
        <v>323</v>
      </c>
      <c r="E24" s="308">
        <v>130106</v>
      </c>
      <c r="F24" s="308">
        <v>130371</v>
      </c>
      <c r="G24" s="309">
        <v>107355.37</v>
      </c>
      <c r="H24" s="303"/>
    </row>
    <row r="25" spans="1:8" x14ac:dyDescent="0.25">
      <c r="A25" s="300">
        <v>20254</v>
      </c>
      <c r="B25" s="300" t="s">
        <v>216</v>
      </c>
      <c r="C25" s="300" t="s">
        <v>217</v>
      </c>
      <c r="D25" s="300" t="s">
        <v>324</v>
      </c>
      <c r="E25" s="308">
        <v>464576</v>
      </c>
      <c r="F25" s="308">
        <v>485824</v>
      </c>
      <c r="G25" s="309">
        <v>380698.59</v>
      </c>
      <c r="H25" s="303"/>
    </row>
    <row r="26" spans="1:8" x14ac:dyDescent="0.25">
      <c r="A26" s="300">
        <v>20254</v>
      </c>
      <c r="B26" s="300" t="s">
        <v>218</v>
      </c>
      <c r="C26" s="300" t="s">
        <v>219</v>
      </c>
      <c r="D26" s="300" t="s">
        <v>325</v>
      </c>
      <c r="E26" s="308">
        <v>401749</v>
      </c>
      <c r="F26" s="308">
        <v>443557</v>
      </c>
      <c r="G26" s="309">
        <v>306153.99</v>
      </c>
      <c r="H26" s="303"/>
    </row>
    <row r="27" spans="1:8" x14ac:dyDescent="0.25">
      <c r="A27" s="300">
        <v>20254</v>
      </c>
      <c r="B27" s="300" t="s">
        <v>105</v>
      </c>
      <c r="C27" s="300" t="s">
        <v>220</v>
      </c>
      <c r="D27" s="300" t="s">
        <v>326</v>
      </c>
      <c r="E27" s="308">
        <v>100613</v>
      </c>
      <c r="F27" s="308">
        <v>101132</v>
      </c>
      <c r="G27" s="309">
        <v>89060.92</v>
      </c>
      <c r="H27" s="303"/>
    </row>
    <row r="28" spans="1:8" x14ac:dyDescent="0.25">
      <c r="A28" s="300">
        <v>20254</v>
      </c>
      <c r="B28" s="300" t="s">
        <v>221</v>
      </c>
      <c r="C28" s="300" t="s">
        <v>222</v>
      </c>
      <c r="D28" s="300" t="s">
        <v>327</v>
      </c>
      <c r="E28" s="308">
        <v>141993</v>
      </c>
      <c r="F28" s="308">
        <v>176053</v>
      </c>
      <c r="G28" s="309">
        <v>116883.45</v>
      </c>
      <c r="H28" s="303"/>
    </row>
    <row r="29" spans="1:8" x14ac:dyDescent="0.25">
      <c r="A29" s="300">
        <v>20254</v>
      </c>
      <c r="B29" s="300" t="s">
        <v>223</v>
      </c>
      <c r="C29" s="300" t="s">
        <v>224</v>
      </c>
      <c r="D29" s="300" t="s">
        <v>378</v>
      </c>
      <c r="E29" s="308">
        <v>650494</v>
      </c>
      <c r="F29" s="308">
        <v>668916</v>
      </c>
      <c r="G29" s="309">
        <v>489548.49</v>
      </c>
      <c r="H29" s="303"/>
    </row>
    <row r="30" spans="1:8" x14ac:dyDescent="0.25">
      <c r="A30" s="300">
        <v>20254</v>
      </c>
      <c r="B30" s="300" t="s">
        <v>202</v>
      </c>
      <c r="C30" s="300" t="s">
        <v>225</v>
      </c>
      <c r="D30" s="300" t="s">
        <v>329</v>
      </c>
      <c r="E30" s="308">
        <v>534575</v>
      </c>
      <c r="F30" s="308">
        <v>538870</v>
      </c>
      <c r="G30" s="309">
        <v>488259.47</v>
      </c>
      <c r="H30" s="303"/>
    </row>
    <row r="31" spans="1:8" x14ac:dyDescent="0.25">
      <c r="A31" s="300">
        <v>20254</v>
      </c>
      <c r="B31" s="300" t="s">
        <v>226</v>
      </c>
      <c r="C31" s="300" t="s">
        <v>100</v>
      </c>
      <c r="D31" s="300" t="s">
        <v>330</v>
      </c>
      <c r="E31" s="308">
        <v>1051011</v>
      </c>
      <c r="F31" s="308">
        <v>1075650</v>
      </c>
      <c r="G31" s="309">
        <v>916898.01</v>
      </c>
      <c r="H31" s="303"/>
    </row>
    <row r="32" spans="1:8" x14ac:dyDescent="0.25">
      <c r="A32">
        <v>20253</v>
      </c>
      <c r="B32" t="s">
        <v>166</v>
      </c>
      <c r="C32" t="s">
        <v>211</v>
      </c>
      <c r="D32" t="s">
        <v>321</v>
      </c>
      <c r="E32" s="300">
        <v>45641</v>
      </c>
      <c r="F32" s="300">
        <v>47017</v>
      </c>
      <c r="G32" s="302">
        <v>41786.230000000003</v>
      </c>
      <c r="H32" s="302"/>
    </row>
    <row r="33" spans="1:8" x14ac:dyDescent="0.25">
      <c r="A33">
        <v>20253</v>
      </c>
      <c r="B33" t="s">
        <v>212</v>
      </c>
      <c r="C33" t="s">
        <v>213</v>
      </c>
      <c r="D33" t="s">
        <v>322</v>
      </c>
      <c r="E33" s="300">
        <v>606090</v>
      </c>
      <c r="F33" s="300">
        <v>609882</v>
      </c>
      <c r="G33" s="302">
        <v>524744.70000000007</v>
      </c>
      <c r="H33" s="302"/>
    </row>
    <row r="34" spans="1:8" x14ac:dyDescent="0.25">
      <c r="A34">
        <v>20253</v>
      </c>
      <c r="B34" t="s">
        <v>214</v>
      </c>
      <c r="C34" t="s">
        <v>215</v>
      </c>
      <c r="D34" t="s">
        <v>323</v>
      </c>
      <c r="E34" s="300">
        <v>131026</v>
      </c>
      <c r="F34" s="300">
        <v>131353</v>
      </c>
      <c r="G34" s="302">
        <v>105509.65</v>
      </c>
      <c r="H34" s="302"/>
    </row>
    <row r="35" spans="1:8" x14ac:dyDescent="0.25">
      <c r="A35">
        <v>20253</v>
      </c>
      <c r="B35" t="s">
        <v>216</v>
      </c>
      <c r="C35" t="s">
        <v>217</v>
      </c>
      <c r="D35" t="s">
        <v>324</v>
      </c>
      <c r="E35" s="300">
        <v>463418</v>
      </c>
      <c r="F35" s="300">
        <v>484241</v>
      </c>
      <c r="G35" s="302">
        <v>373347.69</v>
      </c>
      <c r="H35" s="302"/>
    </row>
    <row r="36" spans="1:8" x14ac:dyDescent="0.25">
      <c r="A36">
        <v>20253</v>
      </c>
      <c r="B36" t="s">
        <v>218</v>
      </c>
      <c r="C36" t="s">
        <v>219</v>
      </c>
      <c r="D36" t="s">
        <v>325</v>
      </c>
      <c r="E36" s="300">
        <v>413930</v>
      </c>
      <c r="F36" s="300">
        <v>460236</v>
      </c>
      <c r="G36" s="302">
        <v>291905.51000000007</v>
      </c>
      <c r="H36" s="302"/>
    </row>
    <row r="37" spans="1:8" x14ac:dyDescent="0.25">
      <c r="A37">
        <v>20253</v>
      </c>
      <c r="B37" t="s">
        <v>105</v>
      </c>
      <c r="C37" t="s">
        <v>220</v>
      </c>
      <c r="D37" t="s">
        <v>326</v>
      </c>
      <c r="E37" s="300">
        <v>100214</v>
      </c>
      <c r="F37" s="300">
        <v>100749</v>
      </c>
      <c r="G37" s="302">
        <v>87900.669999999984</v>
      </c>
      <c r="H37" s="302"/>
    </row>
    <row r="38" spans="1:8" x14ac:dyDescent="0.25">
      <c r="A38">
        <v>20253</v>
      </c>
      <c r="B38" t="s">
        <v>221</v>
      </c>
      <c r="C38" t="s">
        <v>222</v>
      </c>
      <c r="D38" t="s">
        <v>327</v>
      </c>
      <c r="E38" s="300">
        <v>143270</v>
      </c>
      <c r="F38" s="300">
        <v>182535</v>
      </c>
      <c r="G38" s="302">
        <v>114583.26</v>
      </c>
      <c r="H38" s="302"/>
    </row>
    <row r="39" spans="1:8" x14ac:dyDescent="0.25">
      <c r="A39">
        <v>20253</v>
      </c>
      <c r="B39" t="s">
        <v>223</v>
      </c>
      <c r="C39" t="s">
        <v>224</v>
      </c>
      <c r="D39" t="s">
        <v>328</v>
      </c>
      <c r="E39" s="300">
        <v>645358</v>
      </c>
      <c r="F39" s="300">
        <v>663873</v>
      </c>
      <c r="G39" s="302">
        <v>474904.56000000006</v>
      </c>
      <c r="H39" s="302"/>
    </row>
    <row r="40" spans="1:8" x14ac:dyDescent="0.25">
      <c r="A40">
        <v>20253</v>
      </c>
      <c r="B40" t="s">
        <v>202</v>
      </c>
      <c r="C40" t="s">
        <v>225</v>
      </c>
      <c r="D40" t="s">
        <v>329</v>
      </c>
      <c r="E40" s="300">
        <v>535507</v>
      </c>
      <c r="F40" s="300">
        <v>539861</v>
      </c>
      <c r="G40" s="302">
        <v>482683.49</v>
      </c>
      <c r="H40" s="302"/>
    </row>
    <row r="41" spans="1:8" x14ac:dyDescent="0.25">
      <c r="A41">
        <v>20253</v>
      </c>
      <c r="B41" t="s">
        <v>226</v>
      </c>
      <c r="C41" t="s">
        <v>100</v>
      </c>
      <c r="D41" t="s">
        <v>330</v>
      </c>
      <c r="E41" s="300">
        <v>1050246</v>
      </c>
      <c r="F41" s="300">
        <v>1074267</v>
      </c>
      <c r="G41" s="302">
        <v>874645.22</v>
      </c>
      <c r="H41" s="302"/>
    </row>
    <row r="42" spans="1:8" x14ac:dyDescent="0.25">
      <c r="A42">
        <v>20252</v>
      </c>
      <c r="B42" t="s">
        <v>166</v>
      </c>
      <c r="C42" t="s">
        <v>211</v>
      </c>
      <c r="D42" t="s">
        <v>321</v>
      </c>
      <c r="E42" s="289">
        <v>43071</v>
      </c>
      <c r="F42" s="289">
        <v>44264</v>
      </c>
      <c r="G42" s="290">
        <v>37091.82</v>
      </c>
      <c r="H42" s="290"/>
    </row>
    <row r="43" spans="1:8" x14ac:dyDescent="0.25">
      <c r="A43">
        <v>20252</v>
      </c>
      <c r="B43" t="s">
        <v>212</v>
      </c>
      <c r="C43" t="s">
        <v>213</v>
      </c>
      <c r="D43" t="s">
        <v>322</v>
      </c>
      <c r="E43" s="289">
        <v>607097</v>
      </c>
      <c r="F43" s="289">
        <v>610824</v>
      </c>
      <c r="G43" s="290">
        <v>531149.55999999982</v>
      </c>
      <c r="H43" s="290"/>
    </row>
    <row r="44" spans="1:8" x14ac:dyDescent="0.25">
      <c r="A44">
        <v>20252</v>
      </c>
      <c r="B44" t="s">
        <v>214</v>
      </c>
      <c r="C44" t="s">
        <v>215</v>
      </c>
      <c r="D44" t="s">
        <v>323</v>
      </c>
      <c r="E44" s="289">
        <v>131391</v>
      </c>
      <c r="F44" s="289">
        <v>131720</v>
      </c>
      <c r="G44" s="290">
        <v>109460.82</v>
      </c>
      <c r="H44" s="290"/>
    </row>
    <row r="45" spans="1:8" x14ac:dyDescent="0.25">
      <c r="A45">
        <v>20252</v>
      </c>
      <c r="B45" t="s">
        <v>216</v>
      </c>
      <c r="C45" t="s">
        <v>217</v>
      </c>
      <c r="D45" t="s">
        <v>324</v>
      </c>
      <c r="E45" s="289">
        <v>463575</v>
      </c>
      <c r="F45" s="289">
        <v>483448</v>
      </c>
      <c r="G45" s="290">
        <v>379605.28</v>
      </c>
      <c r="H45" s="290"/>
    </row>
    <row r="46" spans="1:8" x14ac:dyDescent="0.25">
      <c r="A46">
        <v>20252</v>
      </c>
      <c r="B46" t="s">
        <v>218</v>
      </c>
      <c r="C46" t="s">
        <v>219</v>
      </c>
      <c r="D46" t="s">
        <v>325</v>
      </c>
      <c r="E46" s="289">
        <v>411353</v>
      </c>
      <c r="F46" s="289">
        <v>457855</v>
      </c>
      <c r="G46" s="290">
        <v>301538.17000000004</v>
      </c>
      <c r="H46" s="290"/>
    </row>
    <row r="47" spans="1:8" x14ac:dyDescent="0.25">
      <c r="A47">
        <v>20252</v>
      </c>
      <c r="B47" t="s">
        <v>105</v>
      </c>
      <c r="C47" t="s">
        <v>220</v>
      </c>
      <c r="D47" t="s">
        <v>326</v>
      </c>
      <c r="E47" s="289">
        <v>99646</v>
      </c>
      <c r="F47" s="289">
        <v>100209</v>
      </c>
      <c r="G47" s="290">
        <v>88366.37999999999</v>
      </c>
      <c r="H47" s="290"/>
    </row>
    <row r="48" spans="1:8" x14ac:dyDescent="0.25">
      <c r="A48">
        <v>20252</v>
      </c>
      <c r="B48" t="s">
        <v>221</v>
      </c>
      <c r="C48" t="s">
        <v>222</v>
      </c>
      <c r="D48" t="s">
        <v>327</v>
      </c>
      <c r="E48" s="289">
        <v>143403</v>
      </c>
      <c r="F48" s="289">
        <v>183086</v>
      </c>
      <c r="G48" s="290">
        <v>117389.58</v>
      </c>
      <c r="H48" s="290"/>
    </row>
    <row r="49" spans="1:8" x14ac:dyDescent="0.25">
      <c r="A49">
        <v>20252</v>
      </c>
      <c r="B49" t="s">
        <v>223</v>
      </c>
      <c r="C49" t="s">
        <v>224</v>
      </c>
      <c r="D49" t="s">
        <v>328</v>
      </c>
      <c r="E49" s="289">
        <v>630152</v>
      </c>
      <c r="F49" s="289">
        <v>647831</v>
      </c>
      <c r="G49" s="290">
        <v>472007.34999999986</v>
      </c>
      <c r="H49" s="290"/>
    </row>
    <row r="50" spans="1:8" x14ac:dyDescent="0.25">
      <c r="A50">
        <v>20252</v>
      </c>
      <c r="B50" t="s">
        <v>202</v>
      </c>
      <c r="C50" t="s">
        <v>225</v>
      </c>
      <c r="D50" t="s">
        <v>329</v>
      </c>
      <c r="E50" s="289">
        <v>534066</v>
      </c>
      <c r="F50" s="289">
        <v>538503</v>
      </c>
      <c r="G50" s="290">
        <v>489272.82000000007</v>
      </c>
      <c r="H50" s="290"/>
    </row>
    <row r="51" spans="1:8" x14ac:dyDescent="0.25">
      <c r="A51">
        <v>20252</v>
      </c>
      <c r="B51" t="s">
        <v>226</v>
      </c>
      <c r="C51" t="s">
        <v>100</v>
      </c>
      <c r="D51" t="s">
        <v>330</v>
      </c>
      <c r="E51" s="289">
        <v>1063820</v>
      </c>
      <c r="F51" s="289">
        <v>1090143</v>
      </c>
      <c r="G51" s="290">
        <v>928419.83999999997</v>
      </c>
      <c r="H51" s="290"/>
    </row>
    <row r="52" spans="1:8" x14ac:dyDescent="0.25">
      <c r="A52">
        <v>20251</v>
      </c>
      <c r="B52" t="s">
        <v>166</v>
      </c>
      <c r="C52" t="s">
        <v>211</v>
      </c>
      <c r="D52" t="s">
        <v>321</v>
      </c>
      <c r="E52">
        <v>37437</v>
      </c>
      <c r="F52">
        <v>38349</v>
      </c>
      <c r="G52" s="290">
        <v>31115.78</v>
      </c>
      <c r="H52" s="290"/>
    </row>
    <row r="53" spans="1:8" x14ac:dyDescent="0.25">
      <c r="A53">
        <v>20251</v>
      </c>
      <c r="B53" t="s">
        <v>212</v>
      </c>
      <c r="C53" t="s">
        <v>213</v>
      </c>
      <c r="D53" t="s">
        <v>322</v>
      </c>
      <c r="E53">
        <v>610945</v>
      </c>
      <c r="F53">
        <v>614726</v>
      </c>
      <c r="G53" s="290">
        <v>529089.34</v>
      </c>
      <c r="H53" s="290"/>
    </row>
    <row r="54" spans="1:8" x14ac:dyDescent="0.25">
      <c r="A54">
        <v>20251</v>
      </c>
      <c r="B54" t="s">
        <v>214</v>
      </c>
      <c r="C54" t="s">
        <v>215</v>
      </c>
      <c r="D54" t="s">
        <v>323</v>
      </c>
      <c r="E54">
        <v>132900</v>
      </c>
      <c r="F54">
        <v>133255</v>
      </c>
      <c r="G54" s="290">
        <v>102217.04</v>
      </c>
      <c r="H54" s="290"/>
    </row>
    <row r="55" spans="1:8" x14ac:dyDescent="0.25">
      <c r="A55">
        <v>20251</v>
      </c>
      <c r="B55" t="s">
        <v>216</v>
      </c>
      <c r="C55" t="s">
        <v>217</v>
      </c>
      <c r="D55" t="s">
        <v>324</v>
      </c>
      <c r="E55">
        <v>463997</v>
      </c>
      <c r="F55">
        <v>483338</v>
      </c>
      <c r="G55" s="290">
        <v>376427.77</v>
      </c>
      <c r="H55" s="290"/>
    </row>
    <row r="56" spans="1:8" x14ac:dyDescent="0.25">
      <c r="A56">
        <v>20251</v>
      </c>
      <c r="B56" t="s">
        <v>218</v>
      </c>
      <c r="C56" t="s">
        <v>219</v>
      </c>
      <c r="D56" t="s">
        <v>325</v>
      </c>
      <c r="E56">
        <v>406338</v>
      </c>
      <c r="F56">
        <v>449145</v>
      </c>
      <c r="G56" s="290">
        <v>292907.32</v>
      </c>
      <c r="H56" s="290"/>
    </row>
    <row r="57" spans="1:8" x14ac:dyDescent="0.25">
      <c r="A57">
        <v>20251</v>
      </c>
      <c r="B57" t="s">
        <v>105</v>
      </c>
      <c r="C57" t="s">
        <v>220</v>
      </c>
      <c r="D57" t="s">
        <v>326</v>
      </c>
      <c r="E57">
        <v>100005</v>
      </c>
      <c r="F57">
        <v>100549</v>
      </c>
      <c r="G57" s="290">
        <v>88363.49</v>
      </c>
      <c r="H57" s="290"/>
    </row>
    <row r="58" spans="1:8" x14ac:dyDescent="0.25">
      <c r="A58">
        <v>20251</v>
      </c>
      <c r="B58" t="s">
        <v>221</v>
      </c>
      <c r="C58" t="s">
        <v>222</v>
      </c>
      <c r="D58" t="s">
        <v>327</v>
      </c>
      <c r="E58">
        <v>140784</v>
      </c>
      <c r="F58">
        <v>178247</v>
      </c>
      <c r="G58" s="290">
        <v>110895.29</v>
      </c>
      <c r="H58" s="290"/>
    </row>
    <row r="59" spans="1:8" x14ac:dyDescent="0.25">
      <c r="A59">
        <v>20251</v>
      </c>
      <c r="B59" t="s">
        <v>223</v>
      </c>
      <c r="C59" t="s">
        <v>224</v>
      </c>
      <c r="D59" t="s">
        <v>328</v>
      </c>
      <c r="E59">
        <v>635085</v>
      </c>
      <c r="F59">
        <v>652770</v>
      </c>
      <c r="G59" s="290">
        <v>470619.79</v>
      </c>
      <c r="H59" s="290"/>
    </row>
    <row r="60" spans="1:8" x14ac:dyDescent="0.25">
      <c r="A60">
        <v>20251</v>
      </c>
      <c r="B60" t="s">
        <v>202</v>
      </c>
      <c r="C60" t="s">
        <v>225</v>
      </c>
      <c r="D60" t="s">
        <v>329</v>
      </c>
      <c r="E60">
        <v>538093</v>
      </c>
      <c r="F60">
        <v>542453</v>
      </c>
      <c r="G60" s="290">
        <v>491027.17</v>
      </c>
      <c r="H60" s="290"/>
    </row>
    <row r="61" spans="1:8" x14ac:dyDescent="0.25">
      <c r="A61">
        <v>20251</v>
      </c>
      <c r="B61" t="s">
        <v>226</v>
      </c>
      <c r="C61" t="s">
        <v>100</v>
      </c>
      <c r="D61" t="s">
        <v>330</v>
      </c>
      <c r="E61">
        <v>1067542</v>
      </c>
      <c r="F61">
        <v>1095848</v>
      </c>
      <c r="G61" s="290">
        <v>924480.87</v>
      </c>
      <c r="H61" s="290"/>
    </row>
    <row r="62" spans="1:8" x14ac:dyDescent="0.25">
      <c r="A62">
        <v>20244</v>
      </c>
      <c r="B62" t="s">
        <v>166</v>
      </c>
      <c r="C62" t="s">
        <v>211</v>
      </c>
      <c r="D62" t="s">
        <v>321</v>
      </c>
      <c r="E62">
        <v>31100</v>
      </c>
      <c r="F62">
        <v>31708</v>
      </c>
      <c r="G62" s="290">
        <v>32962.559999999998</v>
      </c>
      <c r="H62" s="290"/>
    </row>
    <row r="63" spans="1:8" x14ac:dyDescent="0.25">
      <c r="A63">
        <v>20244</v>
      </c>
      <c r="B63" t="s">
        <v>212</v>
      </c>
      <c r="C63" t="s">
        <v>213</v>
      </c>
      <c r="D63" t="s">
        <v>322</v>
      </c>
      <c r="E63">
        <v>614086</v>
      </c>
      <c r="F63">
        <v>617441</v>
      </c>
      <c r="G63" s="290">
        <v>529377.12</v>
      </c>
      <c r="H63" s="290"/>
    </row>
    <row r="64" spans="1:8" x14ac:dyDescent="0.25">
      <c r="A64">
        <v>20244</v>
      </c>
      <c r="B64" t="s">
        <v>214</v>
      </c>
      <c r="C64" t="s">
        <v>215</v>
      </c>
      <c r="D64" t="s">
        <v>323</v>
      </c>
      <c r="E64">
        <v>133617</v>
      </c>
      <c r="F64">
        <v>133894</v>
      </c>
      <c r="G64" s="290">
        <v>108392.46</v>
      </c>
      <c r="H64" s="290"/>
    </row>
    <row r="65" spans="1:8" x14ac:dyDescent="0.25">
      <c r="A65">
        <v>20244</v>
      </c>
      <c r="B65" t="s">
        <v>216</v>
      </c>
      <c r="C65" t="s">
        <v>217</v>
      </c>
      <c r="D65" t="s">
        <v>324</v>
      </c>
      <c r="E65">
        <v>465951</v>
      </c>
      <c r="F65">
        <v>484686</v>
      </c>
      <c r="G65" s="290">
        <v>380945.61</v>
      </c>
      <c r="H65" s="290"/>
    </row>
    <row r="66" spans="1:8" x14ac:dyDescent="0.25">
      <c r="A66">
        <v>20244</v>
      </c>
      <c r="B66" t="s">
        <v>218</v>
      </c>
      <c r="C66" t="s">
        <v>219</v>
      </c>
      <c r="D66" t="s">
        <v>325</v>
      </c>
      <c r="E66">
        <v>401486</v>
      </c>
      <c r="F66">
        <v>440893</v>
      </c>
      <c r="G66" s="290">
        <v>306397.65000000002</v>
      </c>
      <c r="H66" s="290"/>
    </row>
    <row r="67" spans="1:8" x14ac:dyDescent="0.25">
      <c r="A67">
        <v>20244</v>
      </c>
      <c r="B67" t="s">
        <v>105</v>
      </c>
      <c r="C67" t="s">
        <v>220</v>
      </c>
      <c r="D67" t="s">
        <v>326</v>
      </c>
      <c r="E67">
        <v>99758</v>
      </c>
      <c r="F67">
        <v>100305</v>
      </c>
      <c r="G67" s="290">
        <v>88229.85</v>
      </c>
      <c r="H67" s="290"/>
    </row>
    <row r="68" spans="1:8" x14ac:dyDescent="0.25">
      <c r="A68">
        <v>20244</v>
      </c>
      <c r="B68" t="s">
        <v>221</v>
      </c>
      <c r="C68" t="s">
        <v>222</v>
      </c>
      <c r="D68" t="s">
        <v>327</v>
      </c>
      <c r="E68">
        <v>141674</v>
      </c>
      <c r="F68">
        <v>174045</v>
      </c>
      <c r="G68" s="290">
        <v>115336.08</v>
      </c>
      <c r="H68" s="290"/>
    </row>
    <row r="69" spans="1:8" x14ac:dyDescent="0.25">
      <c r="A69">
        <v>20244</v>
      </c>
      <c r="B69" t="s">
        <v>223</v>
      </c>
      <c r="C69" t="s">
        <v>224</v>
      </c>
      <c r="D69" t="s">
        <v>328</v>
      </c>
      <c r="E69">
        <v>627599</v>
      </c>
      <c r="F69">
        <v>644473</v>
      </c>
      <c r="G69" s="290">
        <v>470251.77</v>
      </c>
      <c r="H69" s="290"/>
    </row>
    <row r="70" spans="1:8" x14ac:dyDescent="0.25">
      <c r="A70">
        <v>20244</v>
      </c>
      <c r="B70" t="s">
        <v>202</v>
      </c>
      <c r="C70" t="s">
        <v>225</v>
      </c>
      <c r="D70" t="s">
        <v>329</v>
      </c>
      <c r="E70">
        <v>536140</v>
      </c>
      <c r="F70">
        <v>540462</v>
      </c>
      <c r="G70" s="290">
        <v>490061.06</v>
      </c>
      <c r="H70" s="290"/>
    </row>
    <row r="71" spans="1:8" x14ac:dyDescent="0.25">
      <c r="A71">
        <v>20244</v>
      </c>
      <c r="B71" t="s">
        <v>226</v>
      </c>
      <c r="C71" t="s">
        <v>100</v>
      </c>
      <c r="D71" t="s">
        <v>330</v>
      </c>
      <c r="E71">
        <v>1065307</v>
      </c>
      <c r="F71">
        <v>1092424</v>
      </c>
      <c r="G71" s="290">
        <v>929928.99</v>
      </c>
      <c r="H71" s="290"/>
    </row>
    <row r="72" spans="1:8" x14ac:dyDescent="0.25">
      <c r="A72">
        <v>20243</v>
      </c>
      <c r="B72" t="s">
        <v>166</v>
      </c>
      <c r="C72" t="s">
        <v>211</v>
      </c>
      <c r="D72" t="s">
        <v>321</v>
      </c>
      <c r="E72">
        <v>42562</v>
      </c>
      <c r="F72">
        <v>43628</v>
      </c>
      <c r="G72" s="290">
        <v>39465.26</v>
      </c>
      <c r="H72" s="290"/>
    </row>
    <row r="73" spans="1:8" x14ac:dyDescent="0.25">
      <c r="A73">
        <v>20243</v>
      </c>
      <c r="B73" t="s">
        <v>212</v>
      </c>
      <c r="C73" t="s">
        <v>213</v>
      </c>
      <c r="D73" t="s">
        <v>322</v>
      </c>
      <c r="E73">
        <v>616266</v>
      </c>
      <c r="F73">
        <v>619776</v>
      </c>
      <c r="G73" s="290">
        <v>529525.89</v>
      </c>
      <c r="H73" s="290"/>
    </row>
    <row r="74" spans="1:8" x14ac:dyDescent="0.25">
      <c r="A74">
        <v>20243</v>
      </c>
      <c r="B74" t="s">
        <v>214</v>
      </c>
      <c r="C74" t="s">
        <v>215</v>
      </c>
      <c r="D74" t="s">
        <v>323</v>
      </c>
      <c r="E74">
        <v>134913</v>
      </c>
      <c r="F74">
        <v>135282</v>
      </c>
      <c r="G74" s="290">
        <v>107761.42</v>
      </c>
      <c r="H74" s="290"/>
    </row>
    <row r="75" spans="1:8" x14ac:dyDescent="0.25">
      <c r="A75">
        <v>20243</v>
      </c>
      <c r="B75" t="s">
        <v>216</v>
      </c>
      <c r="C75" t="s">
        <v>217</v>
      </c>
      <c r="D75" t="s">
        <v>324</v>
      </c>
      <c r="E75">
        <v>461714</v>
      </c>
      <c r="F75">
        <v>479618</v>
      </c>
      <c r="G75" s="290">
        <v>371165.26</v>
      </c>
      <c r="H75" s="290"/>
    </row>
    <row r="76" spans="1:8" x14ac:dyDescent="0.25">
      <c r="A76">
        <v>20243</v>
      </c>
      <c r="B76" t="s">
        <v>218</v>
      </c>
      <c r="C76" t="s">
        <v>219</v>
      </c>
      <c r="D76" t="s">
        <v>325</v>
      </c>
      <c r="E76">
        <v>412196</v>
      </c>
      <c r="F76">
        <v>455749</v>
      </c>
      <c r="G76" s="290">
        <v>289245.62</v>
      </c>
      <c r="H76" s="290"/>
    </row>
    <row r="77" spans="1:8" x14ac:dyDescent="0.25">
      <c r="A77">
        <v>20243</v>
      </c>
      <c r="B77" t="s">
        <v>105</v>
      </c>
      <c r="C77" t="s">
        <v>220</v>
      </c>
      <c r="D77" t="s">
        <v>326</v>
      </c>
      <c r="E77">
        <v>99560</v>
      </c>
      <c r="F77">
        <v>100121</v>
      </c>
      <c r="G77" s="290">
        <v>87259.67</v>
      </c>
      <c r="H77" s="290"/>
    </row>
    <row r="78" spans="1:8" x14ac:dyDescent="0.25">
      <c r="A78">
        <v>20243</v>
      </c>
      <c r="B78" t="s">
        <v>221</v>
      </c>
      <c r="C78" t="s">
        <v>222</v>
      </c>
      <c r="D78" t="s">
        <v>327</v>
      </c>
      <c r="E78">
        <v>142733</v>
      </c>
      <c r="F78">
        <v>179347</v>
      </c>
      <c r="G78" s="290">
        <v>113182.15</v>
      </c>
      <c r="H78" s="290"/>
    </row>
    <row r="79" spans="1:8" x14ac:dyDescent="0.25">
      <c r="A79">
        <v>20243</v>
      </c>
      <c r="B79" t="s">
        <v>223</v>
      </c>
      <c r="C79" t="s">
        <v>224</v>
      </c>
      <c r="D79" t="s">
        <v>328</v>
      </c>
      <c r="E79">
        <v>626887</v>
      </c>
      <c r="F79">
        <v>643660</v>
      </c>
      <c r="G79" s="290">
        <v>459671.91</v>
      </c>
      <c r="H79" s="290"/>
    </row>
    <row r="80" spans="1:8" x14ac:dyDescent="0.25">
      <c r="A80">
        <v>20243</v>
      </c>
      <c r="B80" t="s">
        <v>202</v>
      </c>
      <c r="C80" t="s">
        <v>225</v>
      </c>
      <c r="D80" t="s">
        <v>329</v>
      </c>
      <c r="E80">
        <v>538238</v>
      </c>
      <c r="F80">
        <v>542589</v>
      </c>
      <c r="G80" s="290">
        <v>485037.37</v>
      </c>
      <c r="H80" s="290"/>
    </row>
    <row r="81" spans="1:8" x14ac:dyDescent="0.25">
      <c r="A81">
        <v>20243</v>
      </c>
      <c r="B81" t="s">
        <v>226</v>
      </c>
      <c r="C81" t="s">
        <v>100</v>
      </c>
      <c r="D81" t="s">
        <v>330</v>
      </c>
      <c r="E81">
        <v>1058733</v>
      </c>
      <c r="F81">
        <v>1084504</v>
      </c>
      <c r="G81" s="290">
        <v>877688.14</v>
      </c>
      <c r="H81" s="290"/>
    </row>
    <row r="82" spans="1:8" x14ac:dyDescent="0.25">
      <c r="A82">
        <v>20242</v>
      </c>
      <c r="B82" t="s">
        <v>166</v>
      </c>
      <c r="C82" t="s">
        <v>211</v>
      </c>
      <c r="D82" t="s">
        <v>321</v>
      </c>
      <c r="E82">
        <v>41020</v>
      </c>
      <c r="F82">
        <v>42144</v>
      </c>
      <c r="G82" s="290">
        <v>35758.42</v>
      </c>
      <c r="H82" s="290"/>
    </row>
    <row r="83" spans="1:8" x14ac:dyDescent="0.25">
      <c r="A83">
        <v>20242</v>
      </c>
      <c r="B83" t="s">
        <v>212</v>
      </c>
      <c r="C83" t="s">
        <v>213</v>
      </c>
      <c r="D83" t="s">
        <v>322</v>
      </c>
      <c r="E83">
        <v>616443</v>
      </c>
      <c r="F83">
        <v>619714</v>
      </c>
      <c r="G83" s="290">
        <v>535914.37</v>
      </c>
      <c r="H83" s="290"/>
    </row>
    <row r="84" spans="1:8" x14ac:dyDescent="0.25">
      <c r="A84">
        <v>20242</v>
      </c>
      <c r="B84" t="s">
        <v>214</v>
      </c>
      <c r="C84" t="s">
        <v>215</v>
      </c>
      <c r="D84" t="s">
        <v>323</v>
      </c>
      <c r="E84">
        <v>135797</v>
      </c>
      <c r="F84">
        <v>136128</v>
      </c>
      <c r="G84" s="290">
        <v>109840.5</v>
      </c>
      <c r="H84" s="290"/>
    </row>
    <row r="85" spans="1:8" x14ac:dyDescent="0.25">
      <c r="A85">
        <v>20242</v>
      </c>
      <c r="B85" t="s">
        <v>216</v>
      </c>
      <c r="C85" t="s">
        <v>217</v>
      </c>
      <c r="D85" t="s">
        <v>324</v>
      </c>
      <c r="E85">
        <v>462686</v>
      </c>
      <c r="F85">
        <v>479710</v>
      </c>
      <c r="G85" s="290">
        <v>378984.3</v>
      </c>
      <c r="H85" s="290"/>
    </row>
    <row r="86" spans="1:8" x14ac:dyDescent="0.25">
      <c r="A86">
        <v>20242</v>
      </c>
      <c r="B86" t="s">
        <v>218</v>
      </c>
      <c r="C86" t="s">
        <v>219</v>
      </c>
      <c r="D86" t="s">
        <v>325</v>
      </c>
      <c r="E86">
        <v>403986</v>
      </c>
      <c r="F86">
        <v>449255</v>
      </c>
      <c r="G86" s="290">
        <v>298187.90000000002</v>
      </c>
      <c r="H86" s="290"/>
    </row>
    <row r="87" spans="1:8" x14ac:dyDescent="0.25">
      <c r="A87">
        <v>20242</v>
      </c>
      <c r="B87" t="s">
        <v>105</v>
      </c>
      <c r="C87" t="s">
        <v>220</v>
      </c>
      <c r="D87" t="s">
        <v>326</v>
      </c>
      <c r="E87">
        <v>99335</v>
      </c>
      <c r="F87">
        <v>99910</v>
      </c>
      <c r="G87" s="290">
        <v>87992.88</v>
      </c>
      <c r="H87" s="290"/>
    </row>
    <row r="88" spans="1:8" x14ac:dyDescent="0.25">
      <c r="A88">
        <v>20242</v>
      </c>
      <c r="B88" t="s">
        <v>221</v>
      </c>
      <c r="C88" t="s">
        <v>222</v>
      </c>
      <c r="D88" t="s">
        <v>327</v>
      </c>
      <c r="E88">
        <v>142489</v>
      </c>
      <c r="F88">
        <v>179970</v>
      </c>
      <c r="G88" s="290">
        <v>115932.2</v>
      </c>
      <c r="H88" s="290"/>
    </row>
    <row r="89" spans="1:8" x14ac:dyDescent="0.25">
      <c r="A89">
        <v>20242</v>
      </c>
      <c r="B89" t="s">
        <v>223</v>
      </c>
      <c r="C89" t="s">
        <v>224</v>
      </c>
      <c r="D89" t="s">
        <v>328</v>
      </c>
      <c r="E89">
        <v>620745</v>
      </c>
      <c r="F89">
        <v>638036</v>
      </c>
      <c r="G89" s="290">
        <v>465062.03</v>
      </c>
      <c r="H89" s="290"/>
    </row>
    <row r="90" spans="1:8" x14ac:dyDescent="0.25">
      <c r="A90">
        <v>20242</v>
      </c>
      <c r="B90" t="s">
        <v>202</v>
      </c>
      <c r="C90" t="s">
        <v>225</v>
      </c>
      <c r="D90" t="s">
        <v>329</v>
      </c>
      <c r="E90">
        <v>535565</v>
      </c>
      <c r="F90">
        <v>540019</v>
      </c>
      <c r="G90" s="290">
        <v>491465.85</v>
      </c>
      <c r="H90" s="290"/>
    </row>
    <row r="91" spans="1:8" x14ac:dyDescent="0.25">
      <c r="A91">
        <v>20242</v>
      </c>
      <c r="B91" t="s">
        <v>226</v>
      </c>
      <c r="C91" t="s">
        <v>100</v>
      </c>
      <c r="D91" t="s">
        <v>330</v>
      </c>
      <c r="E91">
        <v>1060513</v>
      </c>
      <c r="F91">
        <v>1087538</v>
      </c>
      <c r="G91" s="290">
        <v>925214.12</v>
      </c>
      <c r="H91" s="290"/>
    </row>
    <row r="92" spans="1:8" x14ac:dyDescent="0.25">
      <c r="A92">
        <v>20241</v>
      </c>
      <c r="B92" t="s">
        <v>166</v>
      </c>
      <c r="C92" t="s">
        <v>211</v>
      </c>
      <c r="D92" t="s">
        <v>321</v>
      </c>
      <c r="E92">
        <v>36505</v>
      </c>
      <c r="F92">
        <v>37364</v>
      </c>
      <c r="G92" s="290">
        <v>30414.19</v>
      </c>
      <c r="H92" s="290"/>
    </row>
    <row r="93" spans="1:8" x14ac:dyDescent="0.25">
      <c r="A93">
        <v>20241</v>
      </c>
      <c r="B93" t="s">
        <v>212</v>
      </c>
      <c r="C93" t="s">
        <v>213</v>
      </c>
      <c r="D93" t="s">
        <v>322</v>
      </c>
      <c r="E93">
        <v>622868</v>
      </c>
      <c r="F93">
        <v>626178</v>
      </c>
      <c r="G93" s="290">
        <v>536962.41</v>
      </c>
      <c r="H93" s="290"/>
    </row>
    <row r="94" spans="1:8" x14ac:dyDescent="0.25">
      <c r="A94">
        <v>20241</v>
      </c>
      <c r="B94" t="s">
        <v>214</v>
      </c>
      <c r="C94" t="s">
        <v>215</v>
      </c>
      <c r="D94" t="s">
        <v>323</v>
      </c>
      <c r="E94">
        <v>137803</v>
      </c>
      <c r="F94">
        <v>138128</v>
      </c>
      <c r="G94" s="290">
        <v>104163.77</v>
      </c>
      <c r="H94" s="290"/>
    </row>
    <row r="95" spans="1:8" x14ac:dyDescent="0.25">
      <c r="A95">
        <v>20241</v>
      </c>
      <c r="B95" t="s">
        <v>216</v>
      </c>
      <c r="C95" t="s">
        <v>217</v>
      </c>
      <c r="D95" t="s">
        <v>324</v>
      </c>
      <c r="E95">
        <v>463745</v>
      </c>
      <c r="F95">
        <v>481043</v>
      </c>
      <c r="G95" s="290">
        <v>376864.01</v>
      </c>
      <c r="H95" s="290"/>
    </row>
    <row r="96" spans="1:8" x14ac:dyDescent="0.25">
      <c r="A96">
        <v>20241</v>
      </c>
      <c r="B96" t="s">
        <v>218</v>
      </c>
      <c r="C96" t="s">
        <v>219</v>
      </c>
      <c r="D96" t="s">
        <v>325</v>
      </c>
      <c r="E96">
        <v>400135</v>
      </c>
      <c r="F96">
        <v>441467</v>
      </c>
      <c r="G96" s="290">
        <v>289393.5</v>
      </c>
      <c r="H96" s="290"/>
    </row>
    <row r="97" spans="1:8" x14ac:dyDescent="0.25">
      <c r="A97">
        <v>20241</v>
      </c>
      <c r="B97" t="s">
        <v>105</v>
      </c>
      <c r="C97" t="s">
        <v>220</v>
      </c>
      <c r="D97" t="s">
        <v>326</v>
      </c>
      <c r="E97">
        <v>99894</v>
      </c>
      <c r="F97">
        <v>100486</v>
      </c>
      <c r="G97" s="290">
        <v>88294.79</v>
      </c>
      <c r="H97" s="290"/>
    </row>
    <row r="98" spans="1:8" x14ac:dyDescent="0.25">
      <c r="A98">
        <v>20241</v>
      </c>
      <c r="B98" t="s">
        <v>221</v>
      </c>
      <c r="C98" t="s">
        <v>222</v>
      </c>
      <c r="D98" t="s">
        <v>327</v>
      </c>
      <c r="E98">
        <v>140025</v>
      </c>
      <c r="F98">
        <v>175414</v>
      </c>
      <c r="G98" s="290">
        <v>109787.12</v>
      </c>
      <c r="H98" s="290"/>
    </row>
    <row r="99" spans="1:8" x14ac:dyDescent="0.25">
      <c r="A99">
        <v>20241</v>
      </c>
      <c r="B99" t="s">
        <v>223</v>
      </c>
      <c r="C99" t="s">
        <v>224</v>
      </c>
      <c r="D99" t="s">
        <v>328</v>
      </c>
      <c r="E99">
        <v>623091</v>
      </c>
      <c r="F99">
        <v>640377</v>
      </c>
      <c r="G99" s="290">
        <v>461835.71</v>
      </c>
      <c r="H99" s="290"/>
    </row>
    <row r="100" spans="1:8" x14ac:dyDescent="0.25">
      <c r="A100">
        <v>20241</v>
      </c>
      <c r="B100" t="s">
        <v>202</v>
      </c>
      <c r="C100" t="s">
        <v>225</v>
      </c>
      <c r="D100" t="s">
        <v>329</v>
      </c>
      <c r="E100">
        <v>538941</v>
      </c>
      <c r="F100">
        <v>543332</v>
      </c>
      <c r="G100" s="290">
        <v>493665.32</v>
      </c>
      <c r="H100" s="290"/>
    </row>
    <row r="101" spans="1:8" x14ac:dyDescent="0.25">
      <c r="A101">
        <v>20241</v>
      </c>
      <c r="B101" t="s">
        <v>226</v>
      </c>
      <c r="C101" t="s">
        <v>100</v>
      </c>
      <c r="D101" t="s">
        <v>330</v>
      </c>
      <c r="E101">
        <v>1064199</v>
      </c>
      <c r="F101">
        <v>1092804</v>
      </c>
      <c r="G101" s="290">
        <v>924713.06</v>
      </c>
      <c r="H101" s="290"/>
    </row>
    <row r="102" spans="1:8" x14ac:dyDescent="0.25">
      <c r="A102">
        <v>20234</v>
      </c>
      <c r="B102" t="s">
        <v>166</v>
      </c>
      <c r="C102" t="s">
        <v>211</v>
      </c>
      <c r="D102" t="s">
        <v>321</v>
      </c>
      <c r="E102">
        <v>30481</v>
      </c>
      <c r="F102">
        <v>31070</v>
      </c>
      <c r="G102" s="290">
        <v>33101.519999999997</v>
      </c>
      <c r="H102" s="290"/>
    </row>
    <row r="103" spans="1:8" x14ac:dyDescent="0.25">
      <c r="A103">
        <v>20234</v>
      </c>
      <c r="B103" t="s">
        <v>212</v>
      </c>
      <c r="C103" t="s">
        <v>213</v>
      </c>
      <c r="D103" t="s">
        <v>322</v>
      </c>
      <c r="E103">
        <v>623208</v>
      </c>
      <c r="F103">
        <v>626389</v>
      </c>
      <c r="G103" s="290">
        <v>540990.65</v>
      </c>
      <c r="H103" s="290"/>
    </row>
    <row r="104" spans="1:8" x14ac:dyDescent="0.25">
      <c r="A104">
        <v>20234</v>
      </c>
      <c r="B104" t="s">
        <v>214</v>
      </c>
      <c r="C104" t="s">
        <v>215</v>
      </c>
      <c r="D104" t="s">
        <v>323</v>
      </c>
      <c r="E104">
        <v>138024</v>
      </c>
      <c r="F104">
        <v>138306</v>
      </c>
      <c r="G104" s="290">
        <v>110600.96000000001</v>
      </c>
      <c r="H104" s="290"/>
    </row>
    <row r="105" spans="1:8" x14ac:dyDescent="0.25">
      <c r="A105">
        <v>20234</v>
      </c>
      <c r="B105" t="s">
        <v>216</v>
      </c>
      <c r="C105" t="s">
        <v>217</v>
      </c>
      <c r="D105" t="s">
        <v>324</v>
      </c>
      <c r="E105">
        <v>466410</v>
      </c>
      <c r="F105">
        <v>483517</v>
      </c>
      <c r="G105" s="290">
        <v>383767.58</v>
      </c>
      <c r="H105" s="290"/>
    </row>
    <row r="106" spans="1:8" x14ac:dyDescent="0.25">
      <c r="A106">
        <v>20234</v>
      </c>
      <c r="B106" t="s">
        <v>218</v>
      </c>
      <c r="C106" t="s">
        <v>219</v>
      </c>
      <c r="D106" t="s">
        <v>325</v>
      </c>
      <c r="E106">
        <v>396604</v>
      </c>
      <c r="F106">
        <v>431932</v>
      </c>
      <c r="G106" s="290">
        <v>305664.77</v>
      </c>
      <c r="H106" s="290"/>
    </row>
    <row r="107" spans="1:8" x14ac:dyDescent="0.25">
      <c r="A107">
        <v>20234</v>
      </c>
      <c r="B107" t="s">
        <v>105</v>
      </c>
      <c r="C107" t="s">
        <v>220</v>
      </c>
      <c r="D107" t="s">
        <v>326</v>
      </c>
      <c r="E107">
        <v>99589</v>
      </c>
      <c r="F107">
        <v>100196</v>
      </c>
      <c r="G107" s="290">
        <v>88227.38</v>
      </c>
      <c r="H107" s="290"/>
    </row>
    <row r="108" spans="1:8" x14ac:dyDescent="0.25">
      <c r="A108">
        <v>20234</v>
      </c>
      <c r="B108" t="s">
        <v>221</v>
      </c>
      <c r="C108" t="s">
        <v>222</v>
      </c>
      <c r="D108" t="s">
        <v>327</v>
      </c>
      <c r="E108">
        <v>139852</v>
      </c>
      <c r="F108">
        <v>171244</v>
      </c>
      <c r="G108" s="290">
        <v>115440.43</v>
      </c>
      <c r="H108" s="290"/>
    </row>
    <row r="109" spans="1:8" x14ac:dyDescent="0.25">
      <c r="A109">
        <v>20234</v>
      </c>
      <c r="B109" t="s">
        <v>223</v>
      </c>
      <c r="C109" t="s">
        <v>224</v>
      </c>
      <c r="D109" t="s">
        <v>328</v>
      </c>
      <c r="E109">
        <v>620971</v>
      </c>
      <c r="F109">
        <v>637686</v>
      </c>
      <c r="G109" s="290">
        <v>467107.01</v>
      </c>
      <c r="H109" s="290"/>
    </row>
    <row r="110" spans="1:8" x14ac:dyDescent="0.25">
      <c r="A110">
        <v>20234</v>
      </c>
      <c r="B110" t="s">
        <v>202</v>
      </c>
      <c r="C110" t="s">
        <v>225</v>
      </c>
      <c r="D110" t="s">
        <v>329</v>
      </c>
      <c r="E110">
        <v>536928</v>
      </c>
      <c r="F110">
        <v>541353</v>
      </c>
      <c r="G110" s="290">
        <v>493123</v>
      </c>
      <c r="H110" s="290"/>
    </row>
    <row r="111" spans="1:8" x14ac:dyDescent="0.25">
      <c r="A111">
        <v>20234</v>
      </c>
      <c r="B111" t="s">
        <v>226</v>
      </c>
      <c r="C111" t="s">
        <v>100</v>
      </c>
      <c r="D111" t="s">
        <v>330</v>
      </c>
      <c r="E111">
        <v>1057094</v>
      </c>
      <c r="F111">
        <v>1084183</v>
      </c>
      <c r="G111" s="290">
        <v>922446.12</v>
      </c>
      <c r="H111" s="290"/>
    </row>
    <row r="112" spans="1:8" x14ac:dyDescent="0.25">
      <c r="A112">
        <v>20233</v>
      </c>
      <c r="B112" t="s">
        <v>166</v>
      </c>
      <c r="C112" t="s">
        <v>211</v>
      </c>
      <c r="D112" t="s">
        <v>321</v>
      </c>
      <c r="E112">
        <v>46305</v>
      </c>
      <c r="F112">
        <v>47661</v>
      </c>
      <c r="G112" s="290">
        <v>40148.68</v>
      </c>
      <c r="H112" s="290"/>
    </row>
    <row r="113" spans="1:8" x14ac:dyDescent="0.25">
      <c r="A113">
        <v>20233</v>
      </c>
      <c r="B113" t="s">
        <v>212</v>
      </c>
      <c r="C113" t="s">
        <v>213</v>
      </c>
      <c r="D113" t="s">
        <v>322</v>
      </c>
      <c r="E113">
        <v>624603</v>
      </c>
      <c r="F113">
        <v>627830</v>
      </c>
      <c r="G113" s="290">
        <v>541199.17000000004</v>
      </c>
      <c r="H113" s="290"/>
    </row>
    <row r="114" spans="1:8" x14ac:dyDescent="0.25">
      <c r="A114">
        <v>20233</v>
      </c>
      <c r="B114" t="s">
        <v>214</v>
      </c>
      <c r="C114" t="s">
        <v>215</v>
      </c>
      <c r="D114" t="s">
        <v>323</v>
      </c>
      <c r="E114">
        <v>139417</v>
      </c>
      <c r="F114">
        <v>139808</v>
      </c>
      <c r="G114" s="290">
        <v>111977.13</v>
      </c>
      <c r="H114" s="290"/>
    </row>
    <row r="115" spans="1:8" x14ac:dyDescent="0.25">
      <c r="A115">
        <v>20233</v>
      </c>
      <c r="B115" t="s">
        <v>216</v>
      </c>
      <c r="C115" t="s">
        <v>217</v>
      </c>
      <c r="D115" t="s">
        <v>324</v>
      </c>
      <c r="E115">
        <v>467990</v>
      </c>
      <c r="F115">
        <v>484293</v>
      </c>
      <c r="G115" s="290">
        <v>381384.91</v>
      </c>
      <c r="H115" s="290"/>
    </row>
    <row r="116" spans="1:8" x14ac:dyDescent="0.25">
      <c r="A116">
        <v>20233</v>
      </c>
      <c r="B116" t="s">
        <v>218</v>
      </c>
      <c r="C116" t="s">
        <v>219</v>
      </c>
      <c r="D116" t="s">
        <v>325</v>
      </c>
      <c r="E116">
        <v>405459</v>
      </c>
      <c r="F116">
        <v>446543</v>
      </c>
      <c r="G116" s="290">
        <v>288268.08</v>
      </c>
      <c r="H116" s="290"/>
    </row>
    <row r="117" spans="1:8" x14ac:dyDescent="0.25">
      <c r="A117">
        <v>20233</v>
      </c>
      <c r="B117" t="s">
        <v>105</v>
      </c>
      <c r="C117" t="s">
        <v>220</v>
      </c>
      <c r="D117" t="s">
        <v>326</v>
      </c>
      <c r="E117">
        <v>99470</v>
      </c>
      <c r="F117">
        <v>100095</v>
      </c>
      <c r="G117" s="290">
        <v>87330.6</v>
      </c>
      <c r="H117" s="290"/>
    </row>
    <row r="118" spans="1:8" x14ac:dyDescent="0.25">
      <c r="A118">
        <v>20233</v>
      </c>
      <c r="B118" t="s">
        <v>221</v>
      </c>
      <c r="C118" t="s">
        <v>222</v>
      </c>
      <c r="D118" t="s">
        <v>327</v>
      </c>
      <c r="E118">
        <v>142086</v>
      </c>
      <c r="F118">
        <v>179594</v>
      </c>
      <c r="G118" s="290">
        <v>114554.13</v>
      </c>
      <c r="H118" s="290"/>
    </row>
    <row r="119" spans="1:8" x14ac:dyDescent="0.25">
      <c r="A119">
        <v>20233</v>
      </c>
      <c r="B119" t="s">
        <v>223</v>
      </c>
      <c r="C119" t="s">
        <v>224</v>
      </c>
      <c r="D119" t="s">
        <v>328</v>
      </c>
      <c r="E119">
        <v>617868</v>
      </c>
      <c r="F119">
        <v>634557</v>
      </c>
      <c r="G119" s="290">
        <v>454839.4</v>
      </c>
      <c r="H119" s="290"/>
    </row>
    <row r="120" spans="1:8" x14ac:dyDescent="0.25">
      <c r="A120">
        <v>20233</v>
      </c>
      <c r="B120" t="s">
        <v>202</v>
      </c>
      <c r="C120" t="s">
        <v>225</v>
      </c>
      <c r="D120" t="s">
        <v>329</v>
      </c>
      <c r="E120">
        <v>534628</v>
      </c>
      <c r="F120">
        <v>538875</v>
      </c>
      <c r="G120" s="290">
        <v>483706.81</v>
      </c>
      <c r="H120" s="290"/>
    </row>
    <row r="121" spans="1:8" x14ac:dyDescent="0.25">
      <c r="A121">
        <v>20233</v>
      </c>
      <c r="B121" t="s">
        <v>226</v>
      </c>
      <c r="C121" t="s">
        <v>100</v>
      </c>
      <c r="D121" t="s">
        <v>330</v>
      </c>
      <c r="E121">
        <v>1049837</v>
      </c>
      <c r="F121">
        <v>1076212</v>
      </c>
      <c r="G121" s="290">
        <v>871324.59</v>
      </c>
      <c r="H121" s="290"/>
    </row>
    <row r="122" spans="1:8" x14ac:dyDescent="0.25">
      <c r="A122">
        <v>20232</v>
      </c>
      <c r="B122" t="s">
        <v>166</v>
      </c>
      <c r="C122" t="s">
        <v>211</v>
      </c>
      <c r="D122" t="s">
        <v>321</v>
      </c>
      <c r="E122">
        <v>41325</v>
      </c>
      <c r="F122">
        <v>42323</v>
      </c>
      <c r="G122" s="290">
        <v>35252.53</v>
      </c>
      <c r="H122" s="290"/>
    </row>
    <row r="123" spans="1:8" x14ac:dyDescent="0.25">
      <c r="A123">
        <v>20232</v>
      </c>
      <c r="B123" t="s">
        <v>212</v>
      </c>
      <c r="C123" t="s">
        <v>213</v>
      </c>
      <c r="D123" t="s">
        <v>322</v>
      </c>
      <c r="E123">
        <v>625852</v>
      </c>
      <c r="F123">
        <v>629128</v>
      </c>
      <c r="G123" s="290">
        <v>544410.42000000004</v>
      </c>
      <c r="H123" s="290"/>
    </row>
    <row r="124" spans="1:8" x14ac:dyDescent="0.25">
      <c r="A124">
        <v>20232</v>
      </c>
      <c r="B124" t="s">
        <v>214</v>
      </c>
      <c r="C124" t="s">
        <v>215</v>
      </c>
      <c r="D124" t="s">
        <v>323</v>
      </c>
      <c r="E124">
        <v>140430</v>
      </c>
      <c r="F124">
        <v>140831</v>
      </c>
      <c r="G124" s="290">
        <v>115224.34</v>
      </c>
      <c r="H124" s="290"/>
    </row>
    <row r="125" spans="1:8" x14ac:dyDescent="0.25">
      <c r="A125">
        <v>20232</v>
      </c>
      <c r="B125" t="s">
        <v>216</v>
      </c>
      <c r="C125" t="s">
        <v>217</v>
      </c>
      <c r="D125" t="s">
        <v>324</v>
      </c>
      <c r="E125">
        <v>469294</v>
      </c>
      <c r="F125">
        <v>484767</v>
      </c>
      <c r="G125" s="290">
        <v>384255.18</v>
      </c>
      <c r="H125" s="290"/>
    </row>
    <row r="126" spans="1:8" x14ac:dyDescent="0.25">
      <c r="A126">
        <v>20232</v>
      </c>
      <c r="B126" t="s">
        <v>218</v>
      </c>
      <c r="C126" t="s">
        <v>219</v>
      </c>
      <c r="D126" t="s">
        <v>325</v>
      </c>
      <c r="E126">
        <v>403202</v>
      </c>
      <c r="F126">
        <v>443375</v>
      </c>
      <c r="G126" s="290">
        <v>297290.15000000002</v>
      </c>
      <c r="H126" s="290"/>
    </row>
    <row r="127" spans="1:8" x14ac:dyDescent="0.25">
      <c r="A127">
        <v>20232</v>
      </c>
      <c r="B127" t="s">
        <v>105</v>
      </c>
      <c r="C127" t="s">
        <v>220</v>
      </c>
      <c r="D127" t="s">
        <v>326</v>
      </c>
      <c r="E127">
        <v>99356</v>
      </c>
      <c r="F127">
        <v>99985</v>
      </c>
      <c r="G127" s="290">
        <v>87970.03</v>
      </c>
      <c r="H127" s="290"/>
    </row>
    <row r="128" spans="1:8" x14ac:dyDescent="0.25">
      <c r="A128">
        <v>20232</v>
      </c>
      <c r="B128" t="s">
        <v>221</v>
      </c>
      <c r="C128" t="s">
        <v>222</v>
      </c>
      <c r="D128" t="s">
        <v>327</v>
      </c>
      <c r="E128">
        <v>142009</v>
      </c>
      <c r="F128">
        <v>179248</v>
      </c>
      <c r="G128" s="290">
        <v>115319.23</v>
      </c>
      <c r="H128" s="290"/>
    </row>
    <row r="129" spans="1:8" x14ac:dyDescent="0.25">
      <c r="A129">
        <v>20232</v>
      </c>
      <c r="B129" t="s">
        <v>223</v>
      </c>
      <c r="C129" t="s">
        <v>224</v>
      </c>
      <c r="D129" t="s">
        <v>328</v>
      </c>
      <c r="E129">
        <v>616284</v>
      </c>
      <c r="F129">
        <v>633756</v>
      </c>
      <c r="G129" s="290">
        <v>459621.4</v>
      </c>
      <c r="H129" s="290"/>
    </row>
    <row r="130" spans="1:8" x14ac:dyDescent="0.25">
      <c r="A130">
        <v>20232</v>
      </c>
      <c r="B130" t="s">
        <v>202</v>
      </c>
      <c r="C130" t="s">
        <v>225</v>
      </c>
      <c r="D130" t="s">
        <v>329</v>
      </c>
      <c r="E130">
        <v>532311</v>
      </c>
      <c r="F130">
        <v>536908</v>
      </c>
      <c r="G130" s="290">
        <v>487661.75</v>
      </c>
      <c r="H130" s="290"/>
    </row>
    <row r="131" spans="1:8" x14ac:dyDescent="0.25">
      <c r="A131">
        <v>20232</v>
      </c>
      <c r="B131" t="s">
        <v>226</v>
      </c>
      <c r="C131" t="s">
        <v>100</v>
      </c>
      <c r="D131" t="s">
        <v>330</v>
      </c>
      <c r="E131">
        <v>1051875</v>
      </c>
      <c r="F131">
        <v>1079561</v>
      </c>
      <c r="G131" s="290">
        <v>918139.14</v>
      </c>
      <c r="H131" s="290"/>
    </row>
    <row r="132" spans="1:8" x14ac:dyDescent="0.25">
      <c r="A132">
        <v>20231</v>
      </c>
      <c r="B132" t="s">
        <v>166</v>
      </c>
      <c r="C132" t="s">
        <v>211</v>
      </c>
      <c r="D132" t="s">
        <v>321</v>
      </c>
      <c r="E132">
        <v>35731</v>
      </c>
      <c r="F132">
        <v>36395</v>
      </c>
      <c r="G132" s="290">
        <v>29882.67</v>
      </c>
      <c r="H132" s="290"/>
    </row>
    <row r="133" spans="1:8" x14ac:dyDescent="0.25">
      <c r="A133">
        <v>20231</v>
      </c>
      <c r="B133" t="s">
        <v>212</v>
      </c>
      <c r="C133" t="s">
        <v>213</v>
      </c>
      <c r="D133" t="s">
        <v>322</v>
      </c>
      <c r="E133">
        <v>628173</v>
      </c>
      <c r="F133">
        <v>631417</v>
      </c>
      <c r="G133" s="290">
        <v>542105.17000000004</v>
      </c>
      <c r="H133" s="290"/>
    </row>
    <row r="134" spans="1:8" x14ac:dyDescent="0.25">
      <c r="A134">
        <v>20231</v>
      </c>
      <c r="B134" t="s">
        <v>214</v>
      </c>
      <c r="C134" t="s">
        <v>215</v>
      </c>
      <c r="D134" t="s">
        <v>323</v>
      </c>
      <c r="E134">
        <v>141607</v>
      </c>
      <c r="F134">
        <v>142010</v>
      </c>
      <c r="G134" s="290">
        <v>108916.39</v>
      </c>
      <c r="H134" s="290"/>
    </row>
    <row r="135" spans="1:8" x14ac:dyDescent="0.25">
      <c r="A135">
        <v>20231</v>
      </c>
      <c r="B135" t="s">
        <v>216</v>
      </c>
      <c r="C135" t="s">
        <v>217</v>
      </c>
      <c r="D135" t="s">
        <v>324</v>
      </c>
      <c r="E135">
        <v>469601</v>
      </c>
      <c r="F135">
        <v>484625</v>
      </c>
      <c r="G135" s="290">
        <v>380201.85</v>
      </c>
      <c r="H135" s="290"/>
    </row>
    <row r="136" spans="1:8" x14ac:dyDescent="0.25">
      <c r="A136">
        <v>20231</v>
      </c>
      <c r="B136" t="s">
        <v>218</v>
      </c>
      <c r="C136" t="s">
        <v>219</v>
      </c>
      <c r="D136" t="s">
        <v>325</v>
      </c>
      <c r="E136">
        <v>400325</v>
      </c>
      <c r="F136">
        <v>436767</v>
      </c>
      <c r="G136" s="290">
        <v>291134.19</v>
      </c>
      <c r="H136" s="290"/>
    </row>
    <row r="137" spans="1:8" x14ac:dyDescent="0.25">
      <c r="A137">
        <v>20231</v>
      </c>
      <c r="B137" t="s">
        <v>105</v>
      </c>
      <c r="C137" t="s">
        <v>220</v>
      </c>
      <c r="D137" t="s">
        <v>326</v>
      </c>
      <c r="E137">
        <v>100044</v>
      </c>
      <c r="F137">
        <v>100680</v>
      </c>
      <c r="G137" s="290">
        <v>88416.31</v>
      </c>
      <c r="H137" s="290"/>
    </row>
    <row r="138" spans="1:8" x14ac:dyDescent="0.25">
      <c r="A138">
        <v>20231</v>
      </c>
      <c r="B138" t="s">
        <v>221</v>
      </c>
      <c r="C138" t="s">
        <v>222</v>
      </c>
      <c r="D138" t="s">
        <v>327</v>
      </c>
      <c r="E138">
        <v>138333</v>
      </c>
      <c r="F138">
        <v>171673</v>
      </c>
      <c r="G138" s="290">
        <v>107200.24</v>
      </c>
      <c r="H138" s="290"/>
    </row>
    <row r="139" spans="1:8" x14ac:dyDescent="0.25">
      <c r="A139">
        <v>20231</v>
      </c>
      <c r="B139" t="s">
        <v>223</v>
      </c>
      <c r="C139" t="s">
        <v>224</v>
      </c>
      <c r="D139" t="s">
        <v>328</v>
      </c>
      <c r="E139">
        <v>618449</v>
      </c>
      <c r="F139">
        <v>635865</v>
      </c>
      <c r="G139" s="290">
        <v>455647.51</v>
      </c>
      <c r="H139" s="290"/>
    </row>
    <row r="140" spans="1:8" x14ac:dyDescent="0.25">
      <c r="A140">
        <v>20231</v>
      </c>
      <c r="B140" t="s">
        <v>202</v>
      </c>
      <c r="C140" t="s">
        <v>225</v>
      </c>
      <c r="D140" t="s">
        <v>329</v>
      </c>
      <c r="E140">
        <v>532511</v>
      </c>
      <c r="F140">
        <v>537118</v>
      </c>
      <c r="G140" s="290">
        <v>487054.18</v>
      </c>
      <c r="H140" s="290"/>
    </row>
    <row r="141" spans="1:8" x14ac:dyDescent="0.25">
      <c r="A141">
        <v>20231</v>
      </c>
      <c r="B141" t="s">
        <v>226</v>
      </c>
      <c r="C141" t="s">
        <v>100</v>
      </c>
      <c r="D141" t="s">
        <v>330</v>
      </c>
      <c r="E141">
        <v>1055923</v>
      </c>
      <c r="F141">
        <v>1084912</v>
      </c>
      <c r="G141" s="290">
        <v>916801.56</v>
      </c>
      <c r="H141" s="290"/>
    </row>
    <row r="142" spans="1:8" x14ac:dyDescent="0.25">
      <c r="A142">
        <v>20224</v>
      </c>
      <c r="B142" t="s">
        <v>166</v>
      </c>
      <c r="C142" t="s">
        <v>211</v>
      </c>
      <c r="D142" t="s">
        <v>321</v>
      </c>
      <c r="E142">
        <v>26777</v>
      </c>
      <c r="F142">
        <v>27250</v>
      </c>
      <c r="G142" s="290">
        <v>29790.68</v>
      </c>
      <c r="H142" s="290"/>
    </row>
    <row r="143" spans="1:8" x14ac:dyDescent="0.25">
      <c r="A143">
        <v>20224</v>
      </c>
      <c r="B143" t="s">
        <v>212</v>
      </c>
      <c r="C143" t="s">
        <v>213</v>
      </c>
      <c r="D143" t="s">
        <v>322</v>
      </c>
      <c r="E143">
        <v>625023</v>
      </c>
      <c r="F143">
        <v>628121</v>
      </c>
      <c r="G143" s="290">
        <v>542256.72</v>
      </c>
      <c r="H143" s="290"/>
    </row>
    <row r="144" spans="1:8" x14ac:dyDescent="0.25">
      <c r="A144">
        <v>20224</v>
      </c>
      <c r="B144" t="s">
        <v>214</v>
      </c>
      <c r="C144" t="s">
        <v>215</v>
      </c>
      <c r="D144" t="s">
        <v>323</v>
      </c>
      <c r="E144">
        <v>140000</v>
      </c>
      <c r="F144">
        <v>140302</v>
      </c>
      <c r="G144" s="290">
        <v>113752.76</v>
      </c>
      <c r="H144" s="290"/>
    </row>
    <row r="145" spans="1:8" x14ac:dyDescent="0.25">
      <c r="A145">
        <v>20224</v>
      </c>
      <c r="B145" t="s">
        <v>216</v>
      </c>
      <c r="C145" t="s">
        <v>217</v>
      </c>
      <c r="D145" t="s">
        <v>324</v>
      </c>
      <c r="E145">
        <v>470657</v>
      </c>
      <c r="F145">
        <v>485242</v>
      </c>
      <c r="G145" s="290">
        <v>389908.67</v>
      </c>
      <c r="H145" s="290"/>
    </row>
    <row r="146" spans="1:8" x14ac:dyDescent="0.25">
      <c r="A146">
        <v>20224</v>
      </c>
      <c r="B146" t="s">
        <v>218</v>
      </c>
      <c r="C146" t="s">
        <v>219</v>
      </c>
      <c r="D146" t="s">
        <v>325</v>
      </c>
      <c r="E146">
        <v>397478</v>
      </c>
      <c r="F146">
        <v>430156</v>
      </c>
      <c r="G146" s="290">
        <v>310172.84000000003</v>
      </c>
      <c r="H146" s="290"/>
    </row>
    <row r="147" spans="1:8" x14ac:dyDescent="0.25">
      <c r="A147">
        <v>20224</v>
      </c>
      <c r="B147" t="s">
        <v>105</v>
      </c>
      <c r="C147" t="s">
        <v>220</v>
      </c>
      <c r="D147" t="s">
        <v>326</v>
      </c>
      <c r="E147">
        <v>99822</v>
      </c>
      <c r="F147">
        <v>100456</v>
      </c>
      <c r="G147" s="290">
        <v>88277.15</v>
      </c>
      <c r="H147" s="290"/>
    </row>
    <row r="148" spans="1:8" x14ac:dyDescent="0.25">
      <c r="A148">
        <v>20224</v>
      </c>
      <c r="B148" t="s">
        <v>221</v>
      </c>
      <c r="C148" t="s">
        <v>222</v>
      </c>
      <c r="D148" t="s">
        <v>327</v>
      </c>
      <c r="E148">
        <v>138311</v>
      </c>
      <c r="F148">
        <v>165371</v>
      </c>
      <c r="G148" s="290">
        <v>114350.44</v>
      </c>
      <c r="H148" s="290"/>
    </row>
    <row r="149" spans="1:8" x14ac:dyDescent="0.25">
      <c r="A149">
        <v>20224</v>
      </c>
      <c r="B149" t="s">
        <v>223</v>
      </c>
      <c r="C149" t="s">
        <v>224</v>
      </c>
      <c r="D149" t="s">
        <v>328</v>
      </c>
      <c r="E149">
        <v>612262</v>
      </c>
      <c r="F149">
        <v>628691</v>
      </c>
      <c r="G149" s="290">
        <v>461306.43</v>
      </c>
      <c r="H149" s="290"/>
    </row>
    <row r="150" spans="1:8" x14ac:dyDescent="0.25">
      <c r="A150">
        <v>20224</v>
      </c>
      <c r="B150" t="s">
        <v>202</v>
      </c>
      <c r="C150" t="s">
        <v>225</v>
      </c>
      <c r="D150" t="s">
        <v>329</v>
      </c>
      <c r="E150">
        <v>531986</v>
      </c>
      <c r="F150">
        <v>536818</v>
      </c>
      <c r="G150" s="290">
        <v>488531.1</v>
      </c>
      <c r="H150" s="290"/>
    </row>
    <row r="151" spans="1:8" x14ac:dyDescent="0.25">
      <c r="A151">
        <v>20224</v>
      </c>
      <c r="B151" t="s">
        <v>226</v>
      </c>
      <c r="C151" t="s">
        <v>100</v>
      </c>
      <c r="D151" t="s">
        <v>330</v>
      </c>
      <c r="E151">
        <v>1049939</v>
      </c>
      <c r="F151">
        <v>1079832</v>
      </c>
      <c r="G151" s="290">
        <v>918050.23</v>
      </c>
      <c r="H151" s="290"/>
    </row>
    <row r="152" spans="1:8" x14ac:dyDescent="0.25">
      <c r="A152">
        <v>20223</v>
      </c>
      <c r="B152" t="s">
        <v>166</v>
      </c>
      <c r="C152" t="s">
        <v>211</v>
      </c>
      <c r="D152" t="s">
        <v>321</v>
      </c>
      <c r="E152">
        <v>40468</v>
      </c>
      <c r="F152">
        <v>41521</v>
      </c>
      <c r="G152" s="290">
        <v>38776.54</v>
      </c>
      <c r="H152" s="290"/>
    </row>
    <row r="153" spans="1:8" x14ac:dyDescent="0.25">
      <c r="A153">
        <v>20223</v>
      </c>
      <c r="B153" t="s">
        <v>212</v>
      </c>
      <c r="C153" t="s">
        <v>213</v>
      </c>
      <c r="D153" t="s">
        <v>322</v>
      </c>
      <c r="E153">
        <v>625601</v>
      </c>
      <c r="F153">
        <v>628701</v>
      </c>
      <c r="G153" s="290">
        <v>540584.09</v>
      </c>
      <c r="H153" s="290"/>
    </row>
    <row r="154" spans="1:8" x14ac:dyDescent="0.25">
      <c r="A154">
        <v>20223</v>
      </c>
      <c r="B154" t="s">
        <v>214</v>
      </c>
      <c r="C154" t="s">
        <v>215</v>
      </c>
      <c r="D154" t="s">
        <v>323</v>
      </c>
      <c r="E154">
        <v>141227</v>
      </c>
      <c r="F154">
        <v>141620</v>
      </c>
      <c r="G154" s="290">
        <v>113521.2</v>
      </c>
      <c r="H154" s="290"/>
    </row>
    <row r="155" spans="1:8" x14ac:dyDescent="0.25">
      <c r="A155">
        <v>20223</v>
      </c>
      <c r="B155" t="s">
        <v>216</v>
      </c>
      <c r="C155" t="s">
        <v>217</v>
      </c>
      <c r="D155" t="s">
        <v>324</v>
      </c>
      <c r="E155">
        <v>466956</v>
      </c>
      <c r="F155">
        <v>480742</v>
      </c>
      <c r="G155" s="290">
        <v>379246.67</v>
      </c>
      <c r="H155" s="290"/>
    </row>
    <row r="156" spans="1:8" x14ac:dyDescent="0.25">
      <c r="A156">
        <v>20223</v>
      </c>
      <c r="B156" t="s">
        <v>218</v>
      </c>
      <c r="C156" t="s">
        <v>219</v>
      </c>
      <c r="D156" t="s">
        <v>325</v>
      </c>
      <c r="E156">
        <v>414023</v>
      </c>
      <c r="F156">
        <v>452598</v>
      </c>
      <c r="G156" s="290">
        <v>295023.98</v>
      </c>
      <c r="H156" s="290"/>
    </row>
    <row r="157" spans="1:8" x14ac:dyDescent="0.25">
      <c r="A157">
        <v>20223</v>
      </c>
      <c r="B157" t="s">
        <v>105</v>
      </c>
      <c r="C157" t="s">
        <v>220</v>
      </c>
      <c r="D157" t="s">
        <v>326</v>
      </c>
      <c r="E157">
        <v>99809</v>
      </c>
      <c r="F157">
        <v>100434</v>
      </c>
      <c r="G157" s="290">
        <v>87311.13</v>
      </c>
      <c r="H157" s="290"/>
    </row>
    <row r="158" spans="1:8" x14ac:dyDescent="0.25">
      <c r="A158">
        <v>20223</v>
      </c>
      <c r="B158" t="s">
        <v>221</v>
      </c>
      <c r="C158" t="s">
        <v>222</v>
      </c>
      <c r="D158" t="s">
        <v>327</v>
      </c>
      <c r="E158">
        <v>140705</v>
      </c>
      <c r="F158">
        <v>173996</v>
      </c>
      <c r="G158" s="290">
        <v>112556.52</v>
      </c>
      <c r="H158" s="290"/>
    </row>
    <row r="159" spans="1:8" x14ac:dyDescent="0.25">
      <c r="A159">
        <v>20223</v>
      </c>
      <c r="B159" t="s">
        <v>223</v>
      </c>
      <c r="C159" t="s">
        <v>224</v>
      </c>
      <c r="D159" t="s">
        <v>328</v>
      </c>
      <c r="E159">
        <v>610287</v>
      </c>
      <c r="F159">
        <v>626836</v>
      </c>
      <c r="G159" s="290">
        <v>447048.97</v>
      </c>
      <c r="H159" s="290"/>
    </row>
    <row r="160" spans="1:8" x14ac:dyDescent="0.25">
      <c r="A160">
        <v>20223</v>
      </c>
      <c r="B160" t="s">
        <v>202</v>
      </c>
      <c r="C160" t="s">
        <v>225</v>
      </c>
      <c r="D160" t="s">
        <v>329</v>
      </c>
      <c r="E160">
        <v>530242</v>
      </c>
      <c r="F160">
        <v>535032</v>
      </c>
      <c r="G160" s="290">
        <v>476814.79</v>
      </c>
      <c r="H160" s="290"/>
    </row>
    <row r="161" spans="1:8" x14ac:dyDescent="0.25">
      <c r="A161">
        <v>20223</v>
      </c>
      <c r="B161" t="s">
        <v>226</v>
      </c>
      <c r="C161" t="s">
        <v>100</v>
      </c>
      <c r="D161" t="s">
        <v>330</v>
      </c>
      <c r="E161">
        <v>1043854</v>
      </c>
      <c r="F161">
        <v>1072709</v>
      </c>
      <c r="G161" s="290">
        <v>864870.04</v>
      </c>
      <c r="H161" s="290"/>
    </row>
    <row r="162" spans="1:8" x14ac:dyDescent="0.25">
      <c r="A162">
        <v>20222</v>
      </c>
      <c r="B162" t="s">
        <v>166</v>
      </c>
      <c r="C162" t="s">
        <v>211</v>
      </c>
      <c r="D162" t="s">
        <v>321</v>
      </c>
      <c r="E162">
        <v>39929</v>
      </c>
      <c r="F162">
        <v>41017</v>
      </c>
      <c r="G162" s="290">
        <v>33861.01</v>
      </c>
      <c r="H162" s="290"/>
    </row>
    <row r="163" spans="1:8" x14ac:dyDescent="0.25">
      <c r="A163">
        <v>20222</v>
      </c>
      <c r="B163" t="s">
        <v>212</v>
      </c>
      <c r="C163" t="s">
        <v>213</v>
      </c>
      <c r="D163" t="s">
        <v>322</v>
      </c>
      <c r="E163">
        <v>623291</v>
      </c>
      <c r="F163">
        <v>626533</v>
      </c>
      <c r="G163" s="290">
        <v>538574.24</v>
      </c>
      <c r="H163" s="290"/>
    </row>
    <row r="164" spans="1:8" x14ac:dyDescent="0.25">
      <c r="A164">
        <v>20222</v>
      </c>
      <c r="B164" t="s">
        <v>214</v>
      </c>
      <c r="C164" t="s">
        <v>215</v>
      </c>
      <c r="D164" t="s">
        <v>323</v>
      </c>
      <c r="E164">
        <v>141411</v>
      </c>
      <c r="F164">
        <v>141769</v>
      </c>
      <c r="G164" s="290">
        <v>115709.9</v>
      </c>
      <c r="H164" s="290"/>
    </row>
    <row r="165" spans="1:8" x14ac:dyDescent="0.25">
      <c r="A165">
        <v>20222</v>
      </c>
      <c r="B165" t="s">
        <v>216</v>
      </c>
      <c r="C165" t="s">
        <v>217</v>
      </c>
      <c r="D165" t="s">
        <v>324</v>
      </c>
      <c r="E165">
        <v>465694</v>
      </c>
      <c r="F165">
        <v>478982</v>
      </c>
      <c r="G165" s="290">
        <v>381101.16</v>
      </c>
      <c r="H165" s="290"/>
    </row>
    <row r="166" spans="1:8" x14ac:dyDescent="0.25">
      <c r="A166">
        <v>20222</v>
      </c>
      <c r="B166" t="s">
        <v>218</v>
      </c>
      <c r="C166" t="s">
        <v>219</v>
      </c>
      <c r="D166" t="s">
        <v>325</v>
      </c>
      <c r="E166">
        <v>411309</v>
      </c>
      <c r="F166">
        <v>449124</v>
      </c>
      <c r="G166" s="290">
        <v>303492.21999999997</v>
      </c>
      <c r="H166" s="290"/>
    </row>
    <row r="167" spans="1:8" x14ac:dyDescent="0.25">
      <c r="A167">
        <v>20222</v>
      </c>
      <c r="B167" t="s">
        <v>105</v>
      </c>
      <c r="C167" t="s">
        <v>220</v>
      </c>
      <c r="D167" t="s">
        <v>326</v>
      </c>
      <c r="E167">
        <v>99718</v>
      </c>
      <c r="F167">
        <v>100369</v>
      </c>
      <c r="G167" s="290">
        <v>88146.32</v>
      </c>
      <c r="H167" s="290"/>
    </row>
    <row r="168" spans="1:8" x14ac:dyDescent="0.25">
      <c r="A168">
        <v>20222</v>
      </c>
      <c r="B168" t="s">
        <v>221</v>
      </c>
      <c r="C168" t="s">
        <v>222</v>
      </c>
      <c r="D168" t="s">
        <v>327</v>
      </c>
      <c r="E168">
        <v>138740</v>
      </c>
      <c r="F168">
        <v>173215</v>
      </c>
      <c r="G168" s="290">
        <v>109926.5</v>
      </c>
      <c r="H168" s="290"/>
    </row>
    <row r="169" spans="1:8" x14ac:dyDescent="0.25">
      <c r="A169">
        <v>20222</v>
      </c>
      <c r="B169" t="s">
        <v>223</v>
      </c>
      <c r="C169" t="s">
        <v>224</v>
      </c>
      <c r="D169" t="s">
        <v>328</v>
      </c>
      <c r="E169">
        <v>605114</v>
      </c>
      <c r="F169">
        <v>622277</v>
      </c>
      <c r="G169" s="290">
        <v>450215.72</v>
      </c>
      <c r="H169" s="290"/>
    </row>
    <row r="170" spans="1:8" x14ac:dyDescent="0.25">
      <c r="A170">
        <v>20222</v>
      </c>
      <c r="B170" t="s">
        <v>202</v>
      </c>
      <c r="C170" t="s">
        <v>225</v>
      </c>
      <c r="D170" t="s">
        <v>329</v>
      </c>
      <c r="E170">
        <v>522714</v>
      </c>
      <c r="F170">
        <v>527570</v>
      </c>
      <c r="G170" s="290">
        <v>475194.49</v>
      </c>
      <c r="H170" s="290"/>
    </row>
    <row r="171" spans="1:8" x14ac:dyDescent="0.25">
      <c r="A171">
        <v>20222</v>
      </c>
      <c r="B171" t="s">
        <v>226</v>
      </c>
      <c r="C171" t="s">
        <v>100</v>
      </c>
      <c r="D171" t="s">
        <v>330</v>
      </c>
      <c r="E171">
        <v>1045569</v>
      </c>
      <c r="F171">
        <v>1075580</v>
      </c>
      <c r="G171" s="290">
        <v>914596.18</v>
      </c>
      <c r="H171" s="290"/>
    </row>
    <row r="172" spans="1:8" x14ac:dyDescent="0.25">
      <c r="A172">
        <v>20221</v>
      </c>
      <c r="B172" t="s">
        <v>166</v>
      </c>
      <c r="C172" t="s">
        <v>211</v>
      </c>
      <c r="D172" t="s">
        <v>321</v>
      </c>
      <c r="E172">
        <v>33704</v>
      </c>
      <c r="F172">
        <v>34333</v>
      </c>
      <c r="G172" s="290">
        <v>28063.56</v>
      </c>
      <c r="H172" s="290"/>
    </row>
    <row r="173" spans="1:8" x14ac:dyDescent="0.25">
      <c r="A173">
        <v>20221</v>
      </c>
      <c r="B173" t="s">
        <v>212</v>
      </c>
      <c r="C173" t="s">
        <v>213</v>
      </c>
      <c r="D173" t="s">
        <v>322</v>
      </c>
      <c r="E173">
        <v>623826</v>
      </c>
      <c r="F173">
        <v>627018</v>
      </c>
      <c r="G173" s="290">
        <v>536922.75</v>
      </c>
      <c r="H173" s="290"/>
    </row>
    <row r="174" spans="1:8" x14ac:dyDescent="0.25">
      <c r="A174">
        <v>20221</v>
      </c>
      <c r="B174" t="s">
        <v>214</v>
      </c>
      <c r="C174" t="s">
        <v>215</v>
      </c>
      <c r="D174" t="s">
        <v>323</v>
      </c>
      <c r="E174">
        <v>142382</v>
      </c>
      <c r="F174">
        <v>142742</v>
      </c>
      <c r="G174" s="290">
        <v>112715.12</v>
      </c>
      <c r="H174" s="290"/>
    </row>
    <row r="175" spans="1:8" x14ac:dyDescent="0.25">
      <c r="A175">
        <v>20221</v>
      </c>
      <c r="B175" t="s">
        <v>216</v>
      </c>
      <c r="C175" t="s">
        <v>217</v>
      </c>
      <c r="D175" t="s">
        <v>324</v>
      </c>
      <c r="E175">
        <v>464324</v>
      </c>
      <c r="F175">
        <v>477151</v>
      </c>
      <c r="G175" s="290">
        <v>376862.63</v>
      </c>
      <c r="H175" s="290"/>
    </row>
    <row r="176" spans="1:8" x14ac:dyDescent="0.25">
      <c r="A176">
        <v>20221</v>
      </c>
      <c r="B176" t="s">
        <v>218</v>
      </c>
      <c r="C176" t="s">
        <v>219</v>
      </c>
      <c r="D176" t="s">
        <v>325</v>
      </c>
      <c r="E176">
        <v>412551</v>
      </c>
      <c r="F176">
        <v>448424</v>
      </c>
      <c r="G176" s="290">
        <v>297447</v>
      </c>
      <c r="H176" s="290"/>
    </row>
    <row r="177" spans="1:8" x14ac:dyDescent="0.25">
      <c r="A177">
        <v>20221</v>
      </c>
      <c r="B177" t="s">
        <v>105</v>
      </c>
      <c r="C177" t="s">
        <v>220</v>
      </c>
      <c r="D177" t="s">
        <v>326</v>
      </c>
      <c r="E177">
        <v>100492</v>
      </c>
      <c r="F177">
        <v>101157</v>
      </c>
      <c r="G177" s="290">
        <v>88569.71</v>
      </c>
      <c r="H177" s="290"/>
    </row>
    <row r="178" spans="1:8" x14ac:dyDescent="0.25">
      <c r="A178">
        <v>20221</v>
      </c>
      <c r="B178" t="s">
        <v>221</v>
      </c>
      <c r="C178" t="s">
        <v>222</v>
      </c>
      <c r="D178" t="s">
        <v>327</v>
      </c>
      <c r="E178">
        <v>133363</v>
      </c>
      <c r="F178">
        <v>163555</v>
      </c>
      <c r="G178" s="290">
        <v>95462.55</v>
      </c>
      <c r="H178" s="290"/>
    </row>
    <row r="179" spans="1:8" x14ac:dyDescent="0.25">
      <c r="A179">
        <v>20221</v>
      </c>
      <c r="B179" t="s">
        <v>223</v>
      </c>
      <c r="C179" t="s">
        <v>224</v>
      </c>
      <c r="D179" t="s">
        <v>328</v>
      </c>
      <c r="E179">
        <v>606930</v>
      </c>
      <c r="F179">
        <v>624321</v>
      </c>
      <c r="G179" s="290">
        <v>446573.32</v>
      </c>
      <c r="H179" s="290"/>
    </row>
    <row r="180" spans="1:8" x14ac:dyDescent="0.25">
      <c r="A180">
        <v>20221</v>
      </c>
      <c r="B180" t="s">
        <v>202</v>
      </c>
      <c r="C180" t="s">
        <v>225</v>
      </c>
      <c r="D180" t="s">
        <v>329</v>
      </c>
      <c r="E180">
        <v>519542</v>
      </c>
      <c r="F180">
        <v>524440</v>
      </c>
      <c r="G180" s="290">
        <v>469399.18</v>
      </c>
      <c r="H180" s="290"/>
    </row>
    <row r="181" spans="1:8" x14ac:dyDescent="0.25">
      <c r="A181">
        <v>20221</v>
      </c>
      <c r="B181" t="s">
        <v>226</v>
      </c>
      <c r="C181" t="s">
        <v>100</v>
      </c>
      <c r="D181" t="s">
        <v>330</v>
      </c>
      <c r="E181">
        <v>1049562</v>
      </c>
      <c r="F181">
        <v>1080434</v>
      </c>
      <c r="G181" s="290">
        <v>916546.39</v>
      </c>
      <c r="H181" s="290"/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65FD3-A09F-4881-82BB-F00A20A844CE}">
  <dimension ref="A1:H169"/>
  <sheetViews>
    <sheetView topLeftCell="C1" zoomScale="85" zoomScaleNormal="85" workbookViewId="0">
      <selection activeCell="I1" sqref="I1:W1048576"/>
    </sheetView>
  </sheetViews>
  <sheetFormatPr defaultRowHeight="15" x14ac:dyDescent="0.25"/>
  <cols>
    <col min="1" max="1" width="10" customWidth="1"/>
    <col min="2" max="2" width="16.7109375" customWidth="1"/>
    <col min="3" max="3" width="19.28515625" customWidth="1"/>
    <col min="4" max="4" width="18.85546875" customWidth="1"/>
    <col min="5" max="5" width="47.140625" customWidth="1"/>
    <col min="6" max="6" width="33.5703125" customWidth="1"/>
    <col min="7" max="7" width="11" customWidth="1"/>
    <col min="8" max="8" width="9.42578125" customWidth="1"/>
  </cols>
  <sheetData>
    <row r="1" spans="1:7" s="292" customFormat="1" x14ac:dyDescent="0.25">
      <c r="A1" s="292" t="s">
        <v>164</v>
      </c>
      <c r="B1" s="292" t="s">
        <v>165</v>
      </c>
      <c r="C1" s="292" t="s">
        <v>388</v>
      </c>
      <c r="D1" s="292" t="s">
        <v>389</v>
      </c>
      <c r="E1" t="s">
        <v>267</v>
      </c>
      <c r="F1" t="s">
        <v>268</v>
      </c>
      <c r="G1" t="s">
        <v>269</v>
      </c>
    </row>
    <row r="2" spans="1:7" s="292" customFormat="1" x14ac:dyDescent="0.25">
      <c r="A2" s="300">
        <v>20262</v>
      </c>
      <c r="B2" s="300" t="s">
        <v>166</v>
      </c>
      <c r="C2" s="300" t="s">
        <v>23</v>
      </c>
      <c r="D2" s="300" t="s">
        <v>321</v>
      </c>
      <c r="E2" s="321">
        <v>500</v>
      </c>
      <c r="F2" s="321">
        <v>550</v>
      </c>
      <c r="G2" s="321">
        <v>430</v>
      </c>
    </row>
    <row r="3" spans="1:7" s="292" customFormat="1" x14ac:dyDescent="0.25">
      <c r="A3" s="300">
        <v>20262</v>
      </c>
      <c r="B3" s="300" t="s">
        <v>167</v>
      </c>
      <c r="C3" s="300" t="s">
        <v>104</v>
      </c>
      <c r="D3" s="300" t="s">
        <v>379</v>
      </c>
      <c r="E3" s="321">
        <v>33200</v>
      </c>
      <c r="F3" s="321">
        <v>34450</v>
      </c>
      <c r="G3" s="321">
        <v>29210</v>
      </c>
    </row>
    <row r="4" spans="1:7" s="292" customFormat="1" x14ac:dyDescent="0.25">
      <c r="A4" s="300">
        <v>20262</v>
      </c>
      <c r="B4" s="300" t="s">
        <v>105</v>
      </c>
      <c r="C4" s="300" t="s">
        <v>106</v>
      </c>
      <c r="D4" s="300" t="s">
        <v>323</v>
      </c>
      <c r="E4" s="321">
        <v>4750</v>
      </c>
      <c r="F4" s="321">
        <v>4950</v>
      </c>
      <c r="G4" s="321">
        <v>4220</v>
      </c>
    </row>
    <row r="5" spans="1:7" s="292" customFormat="1" x14ac:dyDescent="0.25">
      <c r="A5" s="300">
        <v>20262</v>
      </c>
      <c r="B5" s="300" t="s">
        <v>168</v>
      </c>
      <c r="C5" s="300" t="s">
        <v>108</v>
      </c>
      <c r="D5" s="300" t="s">
        <v>380</v>
      </c>
      <c r="E5" s="321">
        <v>40800</v>
      </c>
      <c r="F5" s="321">
        <v>44450</v>
      </c>
      <c r="G5" s="321">
        <v>32340</v>
      </c>
    </row>
    <row r="6" spans="1:7" s="292" customFormat="1" x14ac:dyDescent="0.25">
      <c r="A6" s="300">
        <v>20262</v>
      </c>
      <c r="B6" s="300" t="s">
        <v>169</v>
      </c>
      <c r="C6" s="300" t="s">
        <v>110</v>
      </c>
      <c r="D6" s="300" t="s">
        <v>381</v>
      </c>
      <c r="E6" s="321">
        <v>1110</v>
      </c>
      <c r="F6" s="321">
        <v>1280</v>
      </c>
      <c r="G6" s="321">
        <v>1000</v>
      </c>
    </row>
    <row r="7" spans="1:7" s="292" customFormat="1" x14ac:dyDescent="0.25">
      <c r="A7" s="300">
        <v>20262</v>
      </c>
      <c r="B7" s="300" t="s">
        <v>111</v>
      </c>
      <c r="C7" s="300" t="s">
        <v>112</v>
      </c>
      <c r="D7" s="300" t="s">
        <v>382</v>
      </c>
      <c r="E7" s="321">
        <v>560</v>
      </c>
      <c r="F7" s="321">
        <v>610</v>
      </c>
      <c r="G7" s="321">
        <v>510</v>
      </c>
    </row>
    <row r="8" spans="1:7" s="292" customFormat="1" x14ac:dyDescent="0.25">
      <c r="A8" s="300">
        <v>20262</v>
      </c>
      <c r="B8" s="300" t="s">
        <v>113</v>
      </c>
      <c r="C8" s="300" t="s">
        <v>114</v>
      </c>
      <c r="D8" s="300" t="s">
        <v>383</v>
      </c>
      <c r="E8" s="321">
        <v>220</v>
      </c>
      <c r="F8" s="321">
        <v>250</v>
      </c>
      <c r="G8" s="321">
        <v>180</v>
      </c>
    </row>
    <row r="9" spans="1:7" s="292" customFormat="1" x14ac:dyDescent="0.25">
      <c r="A9" s="300">
        <v>20262</v>
      </c>
      <c r="B9" s="300" t="s">
        <v>170</v>
      </c>
      <c r="C9" s="300" t="s">
        <v>116</v>
      </c>
      <c r="D9" s="300" t="s">
        <v>384</v>
      </c>
      <c r="E9" s="321">
        <v>11110</v>
      </c>
      <c r="F9" s="321">
        <v>13400</v>
      </c>
      <c r="G9" s="321">
        <v>8800</v>
      </c>
    </row>
    <row r="10" spans="1:7" s="292" customFormat="1" x14ac:dyDescent="0.25">
      <c r="A10" s="300">
        <v>20262</v>
      </c>
      <c r="B10" s="300" t="s">
        <v>171</v>
      </c>
      <c r="C10" s="300" t="s">
        <v>118</v>
      </c>
      <c r="D10" s="300" t="s">
        <v>385</v>
      </c>
      <c r="E10" s="321">
        <v>780</v>
      </c>
      <c r="F10" s="321">
        <v>1060</v>
      </c>
      <c r="G10" s="321">
        <v>640</v>
      </c>
    </row>
    <row r="11" spans="1:7" s="292" customFormat="1" x14ac:dyDescent="0.25">
      <c r="A11" s="300">
        <v>20262</v>
      </c>
      <c r="B11" s="300" t="s">
        <v>119</v>
      </c>
      <c r="C11" s="300" t="s">
        <v>120</v>
      </c>
      <c r="D11" s="300" t="s">
        <v>386</v>
      </c>
      <c r="E11" s="321">
        <v>1450</v>
      </c>
      <c r="F11" s="321">
        <v>2450</v>
      </c>
      <c r="G11" s="321">
        <v>1380</v>
      </c>
    </row>
    <row r="12" spans="1:7" s="292" customFormat="1" x14ac:dyDescent="0.25">
      <c r="A12" s="300">
        <v>20262</v>
      </c>
      <c r="B12" s="300" t="s">
        <v>172</v>
      </c>
      <c r="C12" s="300" t="s">
        <v>122</v>
      </c>
      <c r="D12" s="300" t="s">
        <v>387</v>
      </c>
      <c r="E12" s="321">
        <v>3410</v>
      </c>
      <c r="F12" s="321">
        <v>4090</v>
      </c>
      <c r="G12" s="321">
        <v>2620</v>
      </c>
    </row>
    <row r="13" spans="1:7" s="292" customFormat="1" x14ac:dyDescent="0.25">
      <c r="A13" s="300">
        <v>20262</v>
      </c>
      <c r="B13" s="300" t="s">
        <v>226</v>
      </c>
      <c r="C13" s="300" t="s">
        <v>291</v>
      </c>
      <c r="D13" s="300" t="s">
        <v>292</v>
      </c>
      <c r="E13" s="321">
        <v>1010</v>
      </c>
      <c r="F13" s="321">
        <v>1360</v>
      </c>
      <c r="G13" s="321">
        <v>770</v>
      </c>
    </row>
    <row r="14" spans="1:7" s="292" customFormat="1" x14ac:dyDescent="0.25">
      <c r="A14" s="300">
        <v>20261</v>
      </c>
      <c r="B14" s="300" t="s">
        <v>166</v>
      </c>
      <c r="C14" s="300" t="s">
        <v>23</v>
      </c>
      <c r="D14" s="300" t="s">
        <v>321</v>
      </c>
      <c r="E14" s="310">
        <v>496</v>
      </c>
      <c r="F14" s="310">
        <v>540</v>
      </c>
      <c r="G14" s="313">
        <v>386.38</v>
      </c>
    </row>
    <row r="15" spans="1:7" s="292" customFormat="1" x14ac:dyDescent="0.25">
      <c r="A15" s="300">
        <v>20261</v>
      </c>
      <c r="B15" s="300" t="s">
        <v>167</v>
      </c>
      <c r="C15" s="300" t="s">
        <v>104</v>
      </c>
      <c r="D15" s="300" t="s">
        <v>379</v>
      </c>
      <c r="E15" s="310">
        <v>31174</v>
      </c>
      <c r="F15" s="310">
        <v>32354</v>
      </c>
      <c r="G15" s="313">
        <v>27228.85</v>
      </c>
    </row>
    <row r="16" spans="1:7" s="292" customFormat="1" x14ac:dyDescent="0.25">
      <c r="A16" s="300">
        <v>20261</v>
      </c>
      <c r="B16" s="300" t="s">
        <v>105</v>
      </c>
      <c r="C16" s="300" t="s">
        <v>106</v>
      </c>
      <c r="D16" s="300" t="s">
        <v>323</v>
      </c>
      <c r="E16" s="310">
        <v>4678</v>
      </c>
      <c r="F16" s="310">
        <v>4906</v>
      </c>
      <c r="G16" s="313">
        <v>3808.87</v>
      </c>
    </row>
    <row r="17" spans="1:8" s="292" customFormat="1" x14ac:dyDescent="0.25">
      <c r="A17" s="300">
        <v>20261</v>
      </c>
      <c r="B17" s="300" t="s">
        <v>168</v>
      </c>
      <c r="C17" s="300" t="s">
        <v>108</v>
      </c>
      <c r="D17" s="300" t="s">
        <v>380</v>
      </c>
      <c r="E17" s="310">
        <v>37693</v>
      </c>
      <c r="F17" s="310">
        <v>40746</v>
      </c>
      <c r="G17" s="313">
        <v>30704.42</v>
      </c>
    </row>
    <row r="18" spans="1:8" s="292" customFormat="1" x14ac:dyDescent="0.25">
      <c r="A18" s="300">
        <v>20261</v>
      </c>
      <c r="B18" s="300" t="s">
        <v>169</v>
      </c>
      <c r="C18" s="300" t="s">
        <v>110</v>
      </c>
      <c r="D18" s="300" t="s">
        <v>381</v>
      </c>
      <c r="E18" s="310">
        <v>1236</v>
      </c>
      <c r="F18" s="310">
        <v>1395</v>
      </c>
      <c r="G18" s="313">
        <v>978.41</v>
      </c>
    </row>
    <row r="19" spans="1:8" s="292" customFormat="1" x14ac:dyDescent="0.25">
      <c r="A19" s="300">
        <v>20261</v>
      </c>
      <c r="B19" s="300" t="s">
        <v>111</v>
      </c>
      <c r="C19" s="300" t="s">
        <v>112</v>
      </c>
      <c r="D19" s="300" t="s">
        <v>382</v>
      </c>
      <c r="E19" s="310">
        <v>594</v>
      </c>
      <c r="F19" s="310">
        <v>628</v>
      </c>
      <c r="G19" s="313">
        <v>545.91</v>
      </c>
    </row>
    <row r="20" spans="1:8" s="292" customFormat="1" x14ac:dyDescent="0.25">
      <c r="A20" s="300">
        <v>20261</v>
      </c>
      <c r="B20" s="300" t="s">
        <v>113</v>
      </c>
      <c r="C20" s="300" t="s">
        <v>114</v>
      </c>
      <c r="D20" s="300" t="s">
        <v>383</v>
      </c>
      <c r="E20" s="310">
        <v>252</v>
      </c>
      <c r="F20" s="310">
        <v>283</v>
      </c>
      <c r="G20" s="313">
        <v>176.51</v>
      </c>
    </row>
    <row r="21" spans="1:8" s="292" customFormat="1" x14ac:dyDescent="0.25">
      <c r="A21" s="300">
        <v>20261</v>
      </c>
      <c r="B21" s="300" t="s">
        <v>170</v>
      </c>
      <c r="C21" s="300" t="s">
        <v>116</v>
      </c>
      <c r="D21" s="300" t="s">
        <v>384</v>
      </c>
      <c r="E21" s="310">
        <v>10910</v>
      </c>
      <c r="F21" s="310">
        <v>12702</v>
      </c>
      <c r="G21" s="313">
        <v>8460.0400000000009</v>
      </c>
    </row>
    <row r="22" spans="1:8" s="292" customFormat="1" x14ac:dyDescent="0.25">
      <c r="A22" s="300">
        <v>20261</v>
      </c>
      <c r="B22" s="300" t="s">
        <v>171</v>
      </c>
      <c r="C22" s="300" t="s">
        <v>118</v>
      </c>
      <c r="D22" s="300" t="s">
        <v>385</v>
      </c>
      <c r="E22" s="310">
        <v>898</v>
      </c>
      <c r="F22" s="310">
        <v>1227</v>
      </c>
      <c r="G22" s="313">
        <v>648.62</v>
      </c>
    </row>
    <row r="23" spans="1:8" s="292" customFormat="1" x14ac:dyDescent="0.25">
      <c r="A23" s="300">
        <v>20261</v>
      </c>
      <c r="B23" s="300" t="s">
        <v>119</v>
      </c>
      <c r="C23" s="300" t="s">
        <v>120</v>
      </c>
      <c r="D23" s="300" t="s">
        <v>386</v>
      </c>
      <c r="E23" s="310">
        <v>1572</v>
      </c>
      <c r="F23" s="310">
        <v>2455</v>
      </c>
      <c r="G23" s="313">
        <v>1434.04</v>
      </c>
    </row>
    <row r="24" spans="1:8" s="292" customFormat="1" x14ac:dyDescent="0.25">
      <c r="A24" s="300">
        <v>20261</v>
      </c>
      <c r="B24" s="300" t="s">
        <v>172</v>
      </c>
      <c r="C24" s="300" t="s">
        <v>122</v>
      </c>
      <c r="D24" s="300" t="s">
        <v>387</v>
      </c>
      <c r="E24" s="310">
        <v>3415</v>
      </c>
      <c r="F24" s="310">
        <v>4095</v>
      </c>
      <c r="G24" s="313">
        <v>2253.0300000000002</v>
      </c>
    </row>
    <row r="25" spans="1:8" s="292" customFormat="1" x14ac:dyDescent="0.25">
      <c r="A25" s="300">
        <v>20261</v>
      </c>
      <c r="B25" s="300" t="s">
        <v>226</v>
      </c>
      <c r="C25" s="300" t="s">
        <v>291</v>
      </c>
      <c r="D25" s="300" t="s">
        <v>292</v>
      </c>
      <c r="E25" s="310">
        <v>1020</v>
      </c>
      <c r="F25" s="310">
        <v>1357</v>
      </c>
      <c r="G25" s="313">
        <v>728.72</v>
      </c>
    </row>
    <row r="26" spans="1:8" s="292" customFormat="1" x14ac:dyDescent="0.25">
      <c r="A26" s="274">
        <v>20254</v>
      </c>
      <c r="B26" t="s">
        <v>166</v>
      </c>
      <c r="C26" t="s">
        <v>23</v>
      </c>
      <c r="D26" t="s">
        <v>321</v>
      </c>
      <c r="E26" s="310">
        <v>420</v>
      </c>
      <c r="F26" s="310">
        <v>457</v>
      </c>
      <c r="G26" s="313">
        <v>424.61</v>
      </c>
      <c r="H26" s="301"/>
    </row>
    <row r="27" spans="1:8" s="292" customFormat="1" x14ac:dyDescent="0.25">
      <c r="A27" s="274">
        <v>20254</v>
      </c>
      <c r="B27" t="s">
        <v>167</v>
      </c>
      <c r="C27" t="s">
        <v>104</v>
      </c>
      <c r="D27" t="s">
        <v>379</v>
      </c>
      <c r="E27" s="310">
        <v>28460</v>
      </c>
      <c r="F27" s="310">
        <v>29358</v>
      </c>
      <c r="G27" s="313">
        <v>30622.73</v>
      </c>
      <c r="H27" s="301"/>
    </row>
    <row r="28" spans="1:8" s="292" customFormat="1" x14ac:dyDescent="0.25">
      <c r="A28" s="274">
        <v>20254</v>
      </c>
      <c r="B28" t="s">
        <v>105</v>
      </c>
      <c r="C28" t="s">
        <v>106</v>
      </c>
      <c r="D28" t="s">
        <v>323</v>
      </c>
      <c r="E28" s="310">
        <v>3001</v>
      </c>
      <c r="F28" s="310">
        <v>3089</v>
      </c>
      <c r="G28" s="313">
        <v>4075.22</v>
      </c>
      <c r="H28" s="301"/>
    </row>
    <row r="29" spans="1:8" s="292" customFormat="1" x14ac:dyDescent="0.25">
      <c r="A29" s="274">
        <v>20254</v>
      </c>
      <c r="B29" t="s">
        <v>168</v>
      </c>
      <c r="C29" t="s">
        <v>108</v>
      </c>
      <c r="D29" t="s">
        <v>380</v>
      </c>
      <c r="E29" s="310">
        <v>43673</v>
      </c>
      <c r="F29" s="310">
        <v>47128</v>
      </c>
      <c r="G29" s="313">
        <v>38608.22</v>
      </c>
      <c r="H29" s="301"/>
    </row>
    <row r="30" spans="1:8" s="292" customFormat="1" x14ac:dyDescent="0.25">
      <c r="A30" s="274">
        <v>20254</v>
      </c>
      <c r="B30" t="s">
        <v>169</v>
      </c>
      <c r="C30" t="s">
        <v>110</v>
      </c>
      <c r="D30" t="s">
        <v>381</v>
      </c>
      <c r="E30" s="310">
        <v>1057</v>
      </c>
      <c r="F30" s="310">
        <v>1163</v>
      </c>
      <c r="G30" s="313">
        <v>1210.25</v>
      </c>
      <c r="H30" s="301"/>
    </row>
    <row r="31" spans="1:8" s="292" customFormat="1" x14ac:dyDescent="0.25">
      <c r="A31" s="274">
        <v>20254</v>
      </c>
      <c r="B31" t="s">
        <v>111</v>
      </c>
      <c r="C31" t="s">
        <v>112</v>
      </c>
      <c r="D31" t="s">
        <v>382</v>
      </c>
      <c r="E31" s="310">
        <v>629</v>
      </c>
      <c r="F31" s="310">
        <v>644</v>
      </c>
      <c r="G31" s="313">
        <v>617.47</v>
      </c>
      <c r="H31" s="301"/>
    </row>
    <row r="32" spans="1:8" s="292" customFormat="1" x14ac:dyDescent="0.25">
      <c r="A32" s="274">
        <v>20254</v>
      </c>
      <c r="B32" t="s">
        <v>113</v>
      </c>
      <c r="C32" t="s">
        <v>114</v>
      </c>
      <c r="D32" t="s">
        <v>383</v>
      </c>
      <c r="E32" s="310">
        <v>215</v>
      </c>
      <c r="F32" s="310">
        <v>240</v>
      </c>
      <c r="G32" s="313">
        <v>177.28</v>
      </c>
      <c r="H32" s="301"/>
    </row>
    <row r="33" spans="1:8" s="292" customFormat="1" x14ac:dyDescent="0.25">
      <c r="A33" s="274">
        <v>20254</v>
      </c>
      <c r="B33" t="s">
        <v>170</v>
      </c>
      <c r="C33" t="s">
        <v>116</v>
      </c>
      <c r="D33" t="s">
        <v>384</v>
      </c>
      <c r="E33" s="310">
        <v>10279</v>
      </c>
      <c r="F33" s="310">
        <v>11845</v>
      </c>
      <c r="G33" s="313">
        <v>9798.1299999999992</v>
      </c>
      <c r="H33" s="301"/>
    </row>
    <row r="34" spans="1:8" s="292" customFormat="1" x14ac:dyDescent="0.25">
      <c r="A34" s="274">
        <v>20254</v>
      </c>
      <c r="B34" t="s">
        <v>171</v>
      </c>
      <c r="C34" t="s">
        <v>118</v>
      </c>
      <c r="D34" t="s">
        <v>385</v>
      </c>
      <c r="E34" s="310">
        <v>616</v>
      </c>
      <c r="F34" s="310">
        <v>883</v>
      </c>
      <c r="G34" s="313">
        <v>747.9</v>
      </c>
      <c r="H34" s="301"/>
    </row>
    <row r="35" spans="1:8" s="292" customFormat="1" x14ac:dyDescent="0.25">
      <c r="A35" s="274">
        <v>20254</v>
      </c>
      <c r="B35" t="s">
        <v>119</v>
      </c>
      <c r="C35" t="s">
        <v>120</v>
      </c>
      <c r="D35" t="s">
        <v>386</v>
      </c>
      <c r="E35" s="310">
        <v>1710</v>
      </c>
      <c r="F35" s="310">
        <v>3064</v>
      </c>
      <c r="G35" s="313">
        <v>1773.45</v>
      </c>
      <c r="H35" s="301"/>
    </row>
    <row r="36" spans="1:8" s="292" customFormat="1" x14ac:dyDescent="0.25">
      <c r="A36" s="274">
        <v>20254</v>
      </c>
      <c r="B36" t="s">
        <v>172</v>
      </c>
      <c r="C36" t="s">
        <v>122</v>
      </c>
      <c r="D36" t="s">
        <v>387</v>
      </c>
      <c r="E36" s="310">
        <v>3204</v>
      </c>
      <c r="F36" s="310">
        <v>3681</v>
      </c>
      <c r="G36" s="313">
        <v>2822.03</v>
      </c>
      <c r="H36" s="301"/>
    </row>
    <row r="37" spans="1:8" s="292" customFormat="1" x14ac:dyDescent="0.25">
      <c r="A37" s="274">
        <v>20254</v>
      </c>
      <c r="B37" t="s">
        <v>226</v>
      </c>
      <c r="C37" t="s">
        <v>291</v>
      </c>
      <c r="D37" t="s">
        <v>292</v>
      </c>
      <c r="E37" s="310">
        <v>707</v>
      </c>
      <c r="F37" s="310">
        <v>1013</v>
      </c>
      <c r="G37" s="313">
        <v>755.1</v>
      </c>
      <c r="H37" s="301"/>
    </row>
    <row r="38" spans="1:8" x14ac:dyDescent="0.25">
      <c r="A38" s="274">
        <v>20253</v>
      </c>
      <c r="B38" t="s">
        <v>166</v>
      </c>
      <c r="C38" t="s">
        <v>23</v>
      </c>
      <c r="D38" t="s">
        <v>321</v>
      </c>
      <c r="E38" s="300">
        <v>519</v>
      </c>
      <c r="F38" s="300">
        <v>575</v>
      </c>
      <c r="G38" s="302">
        <v>393.49</v>
      </c>
      <c r="H38" s="302"/>
    </row>
    <row r="39" spans="1:8" x14ac:dyDescent="0.25">
      <c r="A39" s="274">
        <v>20253</v>
      </c>
      <c r="B39" t="s">
        <v>167</v>
      </c>
      <c r="C39" t="s">
        <v>104</v>
      </c>
      <c r="D39" t="s">
        <v>379</v>
      </c>
      <c r="E39" s="300">
        <v>34444</v>
      </c>
      <c r="F39" s="300">
        <v>35846</v>
      </c>
      <c r="G39" s="302">
        <v>28973.649999999998</v>
      </c>
      <c r="H39" s="302"/>
    </row>
    <row r="40" spans="1:8" x14ac:dyDescent="0.25">
      <c r="A40" s="274">
        <v>20253</v>
      </c>
      <c r="B40" t="s">
        <v>105</v>
      </c>
      <c r="C40" t="s">
        <v>106</v>
      </c>
      <c r="D40" t="s">
        <v>323</v>
      </c>
      <c r="E40" s="300">
        <v>4779</v>
      </c>
      <c r="F40" s="300">
        <v>4960</v>
      </c>
      <c r="G40" s="302">
        <v>3680.21</v>
      </c>
      <c r="H40" s="302"/>
    </row>
    <row r="41" spans="1:8" x14ac:dyDescent="0.25">
      <c r="A41" s="274">
        <v>20253</v>
      </c>
      <c r="B41" t="s">
        <v>168</v>
      </c>
      <c r="C41" t="s">
        <v>108</v>
      </c>
      <c r="D41" t="s">
        <v>380</v>
      </c>
      <c r="E41" s="300">
        <v>43250</v>
      </c>
      <c r="F41" s="300">
        <v>47288</v>
      </c>
      <c r="G41" s="302">
        <v>34147.750000000007</v>
      </c>
      <c r="H41" s="302"/>
    </row>
    <row r="42" spans="1:8" x14ac:dyDescent="0.25">
      <c r="A42" s="274">
        <v>20253</v>
      </c>
      <c r="B42" t="s">
        <v>169</v>
      </c>
      <c r="C42" t="s">
        <v>110</v>
      </c>
      <c r="D42" t="s">
        <v>381</v>
      </c>
      <c r="E42" s="300">
        <v>1437</v>
      </c>
      <c r="F42" s="300">
        <v>1620</v>
      </c>
      <c r="G42" s="302">
        <v>1122.29</v>
      </c>
      <c r="H42" s="302"/>
    </row>
    <row r="43" spans="1:8" x14ac:dyDescent="0.25">
      <c r="A43" s="274">
        <v>20253</v>
      </c>
      <c r="B43" t="s">
        <v>111</v>
      </c>
      <c r="C43" t="s">
        <v>112</v>
      </c>
      <c r="D43" t="s">
        <v>382</v>
      </c>
      <c r="E43" s="300">
        <v>645</v>
      </c>
      <c r="F43" s="300">
        <v>686</v>
      </c>
      <c r="G43" s="302">
        <v>557.13</v>
      </c>
      <c r="H43" s="302"/>
    </row>
    <row r="44" spans="1:8" x14ac:dyDescent="0.25">
      <c r="A44" s="274">
        <v>20253</v>
      </c>
      <c r="B44" t="s">
        <v>113</v>
      </c>
      <c r="C44" t="s">
        <v>114</v>
      </c>
      <c r="D44" t="s">
        <v>383</v>
      </c>
      <c r="E44" s="300">
        <v>255</v>
      </c>
      <c r="F44" s="300">
        <v>294</v>
      </c>
      <c r="G44" s="302">
        <v>185.35</v>
      </c>
      <c r="H44" s="302"/>
    </row>
    <row r="45" spans="1:8" x14ac:dyDescent="0.25">
      <c r="A45" s="274">
        <v>20253</v>
      </c>
      <c r="B45" t="s">
        <v>170</v>
      </c>
      <c r="C45" t="s">
        <v>116</v>
      </c>
      <c r="D45" t="s">
        <v>384</v>
      </c>
      <c r="E45" s="300">
        <v>11769</v>
      </c>
      <c r="F45" s="300">
        <v>13800</v>
      </c>
      <c r="G45" s="302">
        <v>8965.0700000000015</v>
      </c>
      <c r="H45" s="302"/>
    </row>
    <row r="46" spans="1:8" x14ac:dyDescent="0.25">
      <c r="A46" s="274">
        <v>20253</v>
      </c>
      <c r="B46" t="s">
        <v>171</v>
      </c>
      <c r="C46" t="s">
        <v>118</v>
      </c>
      <c r="D46" t="s">
        <v>385</v>
      </c>
      <c r="E46" s="300">
        <v>901</v>
      </c>
      <c r="F46" s="300">
        <v>1324</v>
      </c>
      <c r="G46" s="302">
        <v>632.36</v>
      </c>
      <c r="H46" s="302"/>
    </row>
    <row r="47" spans="1:8" x14ac:dyDescent="0.25">
      <c r="A47" s="274">
        <v>20253</v>
      </c>
      <c r="B47" t="s">
        <v>119</v>
      </c>
      <c r="C47" t="s">
        <v>120</v>
      </c>
      <c r="D47" t="s">
        <v>386</v>
      </c>
      <c r="E47" s="300">
        <v>1752</v>
      </c>
      <c r="F47" s="300">
        <v>3003</v>
      </c>
      <c r="G47" s="302">
        <v>1597.15</v>
      </c>
      <c r="H47" s="302"/>
    </row>
    <row r="48" spans="1:8" x14ac:dyDescent="0.25">
      <c r="A48" s="274">
        <v>20253</v>
      </c>
      <c r="B48" t="s">
        <v>172</v>
      </c>
      <c r="C48" t="s">
        <v>122</v>
      </c>
      <c r="D48" t="s">
        <v>387</v>
      </c>
      <c r="E48" s="300">
        <v>3481</v>
      </c>
      <c r="F48" s="300">
        <v>4183</v>
      </c>
      <c r="G48" s="302">
        <v>2376.13</v>
      </c>
      <c r="H48" s="302"/>
    </row>
    <row r="49" spans="1:8" x14ac:dyDescent="0.25">
      <c r="A49" s="274">
        <v>20253</v>
      </c>
      <c r="B49" t="s">
        <v>226</v>
      </c>
      <c r="C49" t="s">
        <v>291</v>
      </c>
      <c r="D49" t="s">
        <v>292</v>
      </c>
      <c r="E49" s="300">
        <v>998</v>
      </c>
      <c r="F49" s="300">
        <v>1330</v>
      </c>
      <c r="G49" s="302">
        <v>654.08000000000015</v>
      </c>
      <c r="H49" s="302"/>
    </row>
    <row r="50" spans="1:8" x14ac:dyDescent="0.25">
      <c r="A50" s="274">
        <v>20252</v>
      </c>
      <c r="B50" t="s">
        <v>166</v>
      </c>
      <c r="C50" t="s">
        <v>23</v>
      </c>
      <c r="D50" t="s">
        <v>321</v>
      </c>
      <c r="E50">
        <v>461</v>
      </c>
      <c r="F50">
        <v>513</v>
      </c>
      <c r="G50">
        <v>414.12</v>
      </c>
    </row>
    <row r="51" spans="1:8" x14ac:dyDescent="0.25">
      <c r="A51" s="274">
        <v>20252</v>
      </c>
      <c r="B51" t="s">
        <v>167</v>
      </c>
      <c r="C51" t="s">
        <v>104</v>
      </c>
      <c r="D51" t="s">
        <v>379</v>
      </c>
      <c r="E51">
        <v>34335</v>
      </c>
      <c r="F51">
        <v>35702</v>
      </c>
      <c r="G51">
        <v>30393.96</v>
      </c>
    </row>
    <row r="52" spans="1:8" x14ac:dyDescent="0.25">
      <c r="A52" s="274">
        <v>20252</v>
      </c>
      <c r="B52" t="s">
        <v>105</v>
      </c>
      <c r="C52" t="s">
        <v>106</v>
      </c>
      <c r="D52" t="s">
        <v>323</v>
      </c>
      <c r="E52">
        <v>4819</v>
      </c>
      <c r="F52">
        <v>5011</v>
      </c>
      <c r="G52">
        <v>4248.33</v>
      </c>
    </row>
    <row r="53" spans="1:8" x14ac:dyDescent="0.25">
      <c r="A53" s="274">
        <v>20252</v>
      </c>
      <c r="B53" t="s">
        <v>168</v>
      </c>
      <c r="C53" t="s">
        <v>108</v>
      </c>
      <c r="D53" t="s">
        <v>380</v>
      </c>
      <c r="E53">
        <v>42504</v>
      </c>
      <c r="F53">
        <v>46517</v>
      </c>
      <c r="G53">
        <v>34951.480000000003</v>
      </c>
    </row>
    <row r="54" spans="1:8" x14ac:dyDescent="0.25">
      <c r="A54" s="274">
        <v>20252</v>
      </c>
      <c r="B54" t="s">
        <v>169</v>
      </c>
      <c r="C54" t="s">
        <v>110</v>
      </c>
      <c r="D54" t="s">
        <v>381</v>
      </c>
      <c r="E54">
        <v>1447</v>
      </c>
      <c r="F54">
        <v>1632</v>
      </c>
      <c r="G54">
        <v>1221.05</v>
      </c>
    </row>
    <row r="55" spans="1:8" x14ac:dyDescent="0.25">
      <c r="A55" s="274">
        <v>20252</v>
      </c>
      <c r="B55" t="s">
        <v>111</v>
      </c>
      <c r="C55" t="s">
        <v>112</v>
      </c>
      <c r="D55" t="s">
        <v>382</v>
      </c>
      <c r="E55">
        <v>612</v>
      </c>
      <c r="F55">
        <v>644</v>
      </c>
      <c r="G55">
        <v>569.16999999999996</v>
      </c>
    </row>
    <row r="56" spans="1:8" x14ac:dyDescent="0.25">
      <c r="A56" s="274">
        <v>20252</v>
      </c>
      <c r="B56" t="s">
        <v>113</v>
      </c>
      <c r="C56" t="s">
        <v>114</v>
      </c>
      <c r="D56" t="s">
        <v>383</v>
      </c>
      <c r="E56">
        <v>268</v>
      </c>
      <c r="F56">
        <v>301</v>
      </c>
      <c r="G56">
        <v>216.87</v>
      </c>
    </row>
    <row r="57" spans="1:8" x14ac:dyDescent="0.25">
      <c r="A57" s="274">
        <v>20252</v>
      </c>
      <c r="B57" t="s">
        <v>170</v>
      </c>
      <c r="C57" t="s">
        <v>116</v>
      </c>
      <c r="D57" t="s">
        <v>384</v>
      </c>
      <c r="E57">
        <v>11151</v>
      </c>
      <c r="F57">
        <v>13350</v>
      </c>
      <c r="G57">
        <v>9120.2100000000009</v>
      </c>
    </row>
    <row r="58" spans="1:8" x14ac:dyDescent="0.25">
      <c r="A58" s="274">
        <v>20252</v>
      </c>
      <c r="B58" t="s">
        <v>171</v>
      </c>
      <c r="C58" t="s">
        <v>118</v>
      </c>
      <c r="D58" t="s">
        <v>385</v>
      </c>
      <c r="E58">
        <v>856</v>
      </c>
      <c r="F58">
        <v>1223</v>
      </c>
      <c r="G58">
        <v>786.36</v>
      </c>
    </row>
    <row r="59" spans="1:8" x14ac:dyDescent="0.25">
      <c r="A59" s="274">
        <v>20252</v>
      </c>
      <c r="B59" t="s">
        <v>119</v>
      </c>
      <c r="C59" t="s">
        <v>120</v>
      </c>
      <c r="D59" t="s">
        <v>386</v>
      </c>
      <c r="E59">
        <v>1639</v>
      </c>
      <c r="F59">
        <v>2900</v>
      </c>
      <c r="G59">
        <v>1579.95</v>
      </c>
    </row>
    <row r="60" spans="1:8" x14ac:dyDescent="0.25">
      <c r="A60" s="274">
        <v>20252</v>
      </c>
      <c r="B60" t="s">
        <v>172</v>
      </c>
      <c r="C60" t="s">
        <v>122</v>
      </c>
      <c r="D60" t="s">
        <v>387</v>
      </c>
      <c r="E60">
        <v>3477</v>
      </c>
      <c r="F60">
        <v>4153</v>
      </c>
      <c r="G60">
        <v>2744.0299999999997</v>
      </c>
    </row>
    <row r="61" spans="1:8" x14ac:dyDescent="0.25">
      <c r="A61" s="274">
        <v>20252</v>
      </c>
      <c r="B61" t="s">
        <v>226</v>
      </c>
      <c r="C61" t="s">
        <v>291</v>
      </c>
      <c r="D61" t="s">
        <v>292</v>
      </c>
      <c r="E61">
        <v>1042</v>
      </c>
      <c r="F61">
        <v>1393</v>
      </c>
      <c r="G61">
        <v>749.44</v>
      </c>
    </row>
    <row r="62" spans="1:8" x14ac:dyDescent="0.25">
      <c r="A62" s="274">
        <v>20251</v>
      </c>
      <c r="B62" t="s">
        <v>166</v>
      </c>
      <c r="C62" t="s">
        <v>23</v>
      </c>
      <c r="D62" t="s">
        <v>321</v>
      </c>
      <c r="E62">
        <v>454</v>
      </c>
      <c r="F62">
        <v>499</v>
      </c>
      <c r="G62">
        <v>338.97</v>
      </c>
    </row>
    <row r="63" spans="1:8" x14ac:dyDescent="0.25">
      <c r="A63" s="274">
        <v>20251</v>
      </c>
      <c r="B63" t="s">
        <v>167</v>
      </c>
      <c r="C63" t="s">
        <v>104</v>
      </c>
      <c r="D63" t="s">
        <v>379</v>
      </c>
      <c r="E63">
        <v>31459</v>
      </c>
      <c r="F63">
        <v>32817</v>
      </c>
      <c r="G63">
        <v>27831.530000000002</v>
      </c>
    </row>
    <row r="64" spans="1:8" x14ac:dyDescent="0.25">
      <c r="A64" s="274">
        <v>20251</v>
      </c>
      <c r="B64" t="s">
        <v>105</v>
      </c>
      <c r="C64" t="s">
        <v>106</v>
      </c>
      <c r="D64" t="s">
        <v>323</v>
      </c>
      <c r="E64">
        <v>4705</v>
      </c>
      <c r="F64">
        <v>4918</v>
      </c>
      <c r="G64">
        <v>3882.61</v>
      </c>
    </row>
    <row r="65" spans="1:7" x14ac:dyDescent="0.25">
      <c r="A65" s="274">
        <v>20251</v>
      </c>
      <c r="B65" t="s">
        <v>168</v>
      </c>
      <c r="C65" t="s">
        <v>108</v>
      </c>
      <c r="D65" t="s">
        <v>380</v>
      </c>
      <c r="E65">
        <v>40220</v>
      </c>
      <c r="F65">
        <v>43572</v>
      </c>
      <c r="G65">
        <v>33377.770000000004</v>
      </c>
    </row>
    <row r="66" spans="1:7" x14ac:dyDescent="0.25">
      <c r="A66" s="274">
        <v>20251</v>
      </c>
      <c r="B66" t="s">
        <v>169</v>
      </c>
      <c r="C66" t="s">
        <v>110</v>
      </c>
      <c r="D66" t="s">
        <v>381</v>
      </c>
      <c r="E66">
        <v>1457</v>
      </c>
      <c r="F66">
        <v>1624</v>
      </c>
      <c r="G66">
        <v>1178.6399999999999</v>
      </c>
    </row>
    <row r="67" spans="1:7" x14ac:dyDescent="0.25">
      <c r="A67" s="274">
        <v>20251</v>
      </c>
      <c r="B67" t="s">
        <v>111</v>
      </c>
      <c r="C67" t="s">
        <v>112</v>
      </c>
      <c r="D67" t="s">
        <v>382</v>
      </c>
      <c r="E67">
        <v>633</v>
      </c>
      <c r="F67">
        <v>672</v>
      </c>
      <c r="G67">
        <v>569.53</v>
      </c>
    </row>
    <row r="68" spans="1:7" x14ac:dyDescent="0.25">
      <c r="A68" s="274">
        <v>20251</v>
      </c>
      <c r="B68" t="s">
        <v>113</v>
      </c>
      <c r="C68" t="s">
        <v>114</v>
      </c>
      <c r="D68" t="s">
        <v>383</v>
      </c>
      <c r="E68">
        <v>267</v>
      </c>
      <c r="F68">
        <v>304</v>
      </c>
      <c r="G68">
        <v>200.49</v>
      </c>
    </row>
    <row r="69" spans="1:7" x14ac:dyDescent="0.25">
      <c r="A69" s="274">
        <v>20251</v>
      </c>
      <c r="B69" t="s">
        <v>170</v>
      </c>
      <c r="C69" t="s">
        <v>116</v>
      </c>
      <c r="D69" t="s">
        <v>384</v>
      </c>
      <c r="E69">
        <v>11030</v>
      </c>
      <c r="F69">
        <v>12834</v>
      </c>
      <c r="G69">
        <v>9007.380000000001</v>
      </c>
    </row>
    <row r="70" spans="1:7" x14ac:dyDescent="0.25">
      <c r="A70" s="274">
        <v>20251</v>
      </c>
      <c r="B70" t="s">
        <v>171</v>
      </c>
      <c r="C70" t="s">
        <v>118</v>
      </c>
      <c r="D70" t="s">
        <v>385</v>
      </c>
      <c r="E70">
        <v>1015</v>
      </c>
      <c r="F70">
        <v>1509</v>
      </c>
      <c r="G70">
        <v>777.08</v>
      </c>
    </row>
    <row r="71" spans="1:7" x14ac:dyDescent="0.25">
      <c r="A71" s="274">
        <v>20251</v>
      </c>
      <c r="B71" t="s">
        <v>119</v>
      </c>
      <c r="C71" t="s">
        <v>120</v>
      </c>
      <c r="D71" t="s">
        <v>386</v>
      </c>
      <c r="E71">
        <v>1656</v>
      </c>
      <c r="F71">
        <v>2946</v>
      </c>
      <c r="G71">
        <v>1610.58</v>
      </c>
    </row>
    <row r="72" spans="1:7" x14ac:dyDescent="0.25">
      <c r="A72" s="274">
        <v>20251</v>
      </c>
      <c r="B72" t="s">
        <v>172</v>
      </c>
      <c r="C72" t="s">
        <v>122</v>
      </c>
      <c r="D72" t="s">
        <v>387</v>
      </c>
      <c r="E72">
        <v>3527</v>
      </c>
      <c r="F72">
        <v>4162</v>
      </c>
      <c r="G72">
        <v>2468.8199999999997</v>
      </c>
    </row>
    <row r="73" spans="1:7" x14ac:dyDescent="0.25">
      <c r="A73" s="274">
        <v>20251</v>
      </c>
      <c r="B73" t="s">
        <v>226</v>
      </c>
      <c r="C73" t="s">
        <v>291</v>
      </c>
      <c r="D73" t="s">
        <v>292</v>
      </c>
      <c r="E73">
        <v>1101</v>
      </c>
      <c r="F73">
        <v>1451</v>
      </c>
      <c r="G73">
        <v>798.29</v>
      </c>
    </row>
    <row r="74" spans="1:7" x14ac:dyDescent="0.25">
      <c r="A74" s="274">
        <v>20244</v>
      </c>
      <c r="B74" t="s">
        <v>166</v>
      </c>
      <c r="C74" t="s">
        <v>23</v>
      </c>
      <c r="D74" t="s">
        <v>321</v>
      </c>
      <c r="E74">
        <v>382</v>
      </c>
      <c r="F74">
        <v>413</v>
      </c>
      <c r="G74">
        <v>409.96999999999991</v>
      </c>
    </row>
    <row r="75" spans="1:7" x14ac:dyDescent="0.25">
      <c r="A75" s="274">
        <v>20244</v>
      </c>
      <c r="B75" t="s">
        <v>167</v>
      </c>
      <c r="C75" t="s">
        <v>104</v>
      </c>
      <c r="D75" t="s">
        <v>379</v>
      </c>
      <c r="E75">
        <v>27565</v>
      </c>
      <c r="F75">
        <v>28494</v>
      </c>
      <c r="G75">
        <v>30742.490000000013</v>
      </c>
    </row>
    <row r="76" spans="1:7" x14ac:dyDescent="0.25">
      <c r="A76" s="274">
        <v>20244</v>
      </c>
      <c r="B76" t="s">
        <v>105</v>
      </c>
      <c r="C76" t="s">
        <v>106</v>
      </c>
      <c r="D76" t="s">
        <v>323</v>
      </c>
      <c r="E76">
        <v>2964</v>
      </c>
      <c r="F76">
        <v>3052</v>
      </c>
      <c r="G76">
        <v>4159.7300000000014</v>
      </c>
    </row>
    <row r="77" spans="1:7" x14ac:dyDescent="0.25">
      <c r="A77" s="274">
        <v>20244</v>
      </c>
      <c r="B77" t="s">
        <v>168</v>
      </c>
      <c r="C77" t="s">
        <v>108</v>
      </c>
      <c r="D77" t="s">
        <v>380</v>
      </c>
      <c r="E77">
        <v>44994</v>
      </c>
      <c r="F77">
        <v>48647</v>
      </c>
      <c r="G77">
        <v>40102.760000000009</v>
      </c>
    </row>
    <row r="78" spans="1:7" x14ac:dyDescent="0.25">
      <c r="A78" s="274">
        <v>20244</v>
      </c>
      <c r="B78" t="s">
        <v>169</v>
      </c>
      <c r="C78" t="s">
        <v>110</v>
      </c>
      <c r="D78" t="s">
        <v>381</v>
      </c>
      <c r="E78">
        <v>1336</v>
      </c>
      <c r="F78">
        <v>1461</v>
      </c>
      <c r="G78">
        <v>1399.4</v>
      </c>
    </row>
    <row r="79" spans="1:7" x14ac:dyDescent="0.25">
      <c r="A79" s="274">
        <v>20244</v>
      </c>
      <c r="B79" t="s">
        <v>111</v>
      </c>
      <c r="C79" t="s">
        <v>112</v>
      </c>
      <c r="D79" t="s">
        <v>382</v>
      </c>
      <c r="E79">
        <v>635</v>
      </c>
      <c r="F79">
        <v>663</v>
      </c>
      <c r="G79">
        <v>605.06999999999994</v>
      </c>
    </row>
    <row r="80" spans="1:7" x14ac:dyDescent="0.25">
      <c r="A80" s="274">
        <v>20244</v>
      </c>
      <c r="B80" t="s">
        <v>113</v>
      </c>
      <c r="C80" t="s">
        <v>114</v>
      </c>
      <c r="D80" t="s">
        <v>383</v>
      </c>
      <c r="E80">
        <v>250</v>
      </c>
      <c r="F80">
        <v>276</v>
      </c>
      <c r="G80">
        <v>220.82999999999998</v>
      </c>
    </row>
    <row r="81" spans="1:7" x14ac:dyDescent="0.25">
      <c r="A81" s="274">
        <v>20244</v>
      </c>
      <c r="B81" t="s">
        <v>170</v>
      </c>
      <c r="C81" t="s">
        <v>116</v>
      </c>
      <c r="D81" t="s">
        <v>384</v>
      </c>
      <c r="E81">
        <v>10886</v>
      </c>
      <c r="F81">
        <v>12466</v>
      </c>
      <c r="G81">
        <v>10311.459999999997</v>
      </c>
    </row>
    <row r="82" spans="1:7" x14ac:dyDescent="0.25">
      <c r="A82" s="274">
        <v>20244</v>
      </c>
      <c r="B82" t="s">
        <v>171</v>
      </c>
      <c r="C82" t="s">
        <v>118</v>
      </c>
      <c r="D82" t="s">
        <v>385</v>
      </c>
      <c r="E82">
        <v>662</v>
      </c>
      <c r="F82">
        <v>994</v>
      </c>
      <c r="G82">
        <v>874.54000000000019</v>
      </c>
    </row>
    <row r="83" spans="1:7" x14ac:dyDescent="0.25">
      <c r="A83" s="274">
        <v>20244</v>
      </c>
      <c r="B83" t="s">
        <v>119</v>
      </c>
      <c r="C83" t="s">
        <v>120</v>
      </c>
      <c r="D83" t="s">
        <v>386</v>
      </c>
      <c r="E83">
        <v>1961</v>
      </c>
      <c r="F83">
        <v>3659</v>
      </c>
      <c r="G83">
        <v>2084.6900000000005</v>
      </c>
    </row>
    <row r="84" spans="1:7" x14ac:dyDescent="0.25">
      <c r="A84" s="274">
        <v>20244</v>
      </c>
      <c r="B84" t="s">
        <v>172</v>
      </c>
      <c r="C84" t="s">
        <v>122</v>
      </c>
      <c r="D84" t="s">
        <v>387</v>
      </c>
      <c r="E84">
        <v>3335</v>
      </c>
      <c r="F84">
        <v>3793</v>
      </c>
      <c r="G84">
        <v>2966.130000000001</v>
      </c>
    </row>
    <row r="85" spans="1:7" x14ac:dyDescent="0.25">
      <c r="A85" s="274">
        <v>20244</v>
      </c>
      <c r="B85" t="s">
        <v>226</v>
      </c>
      <c r="C85" t="s">
        <v>291</v>
      </c>
      <c r="D85" t="s">
        <v>292</v>
      </c>
      <c r="E85">
        <v>931</v>
      </c>
      <c r="F85">
        <v>1256</v>
      </c>
      <c r="G85">
        <v>1002.38</v>
      </c>
    </row>
    <row r="86" spans="1:7" x14ac:dyDescent="0.25">
      <c r="A86" s="274">
        <v>20243</v>
      </c>
      <c r="B86" t="s">
        <v>166</v>
      </c>
      <c r="C86" t="s">
        <v>23</v>
      </c>
      <c r="D86" t="s">
        <v>321</v>
      </c>
      <c r="E86">
        <v>494</v>
      </c>
      <c r="F86">
        <v>559</v>
      </c>
      <c r="G86">
        <v>421.11</v>
      </c>
    </row>
    <row r="87" spans="1:7" x14ac:dyDescent="0.25">
      <c r="A87" s="274">
        <v>20243</v>
      </c>
      <c r="B87" t="s">
        <v>167</v>
      </c>
      <c r="C87" t="s">
        <v>104</v>
      </c>
      <c r="D87" t="s">
        <v>379</v>
      </c>
      <c r="E87">
        <v>34283</v>
      </c>
      <c r="F87">
        <v>35895</v>
      </c>
      <c r="G87">
        <v>28785.959999999981</v>
      </c>
    </row>
    <row r="88" spans="1:7" x14ac:dyDescent="0.25">
      <c r="A88" s="274">
        <v>20243</v>
      </c>
      <c r="B88" t="s">
        <v>105</v>
      </c>
      <c r="C88" t="s">
        <v>106</v>
      </c>
      <c r="D88" t="s">
        <v>323</v>
      </c>
      <c r="E88">
        <v>4904</v>
      </c>
      <c r="F88">
        <v>5100</v>
      </c>
      <c r="G88">
        <v>3736.6299999999987</v>
      </c>
    </row>
    <row r="89" spans="1:7" x14ac:dyDescent="0.25">
      <c r="A89" s="274">
        <v>20243</v>
      </c>
      <c r="B89" t="s">
        <v>168</v>
      </c>
      <c r="C89" t="s">
        <v>108</v>
      </c>
      <c r="D89" t="s">
        <v>380</v>
      </c>
      <c r="E89">
        <v>44481</v>
      </c>
      <c r="F89">
        <v>48663</v>
      </c>
      <c r="G89">
        <v>34073.369999999995</v>
      </c>
    </row>
    <row r="90" spans="1:7" x14ac:dyDescent="0.25">
      <c r="A90" s="274">
        <v>20243</v>
      </c>
      <c r="B90" t="s">
        <v>169</v>
      </c>
      <c r="C90" t="s">
        <v>110</v>
      </c>
      <c r="D90" t="s">
        <v>381</v>
      </c>
      <c r="E90">
        <v>1612</v>
      </c>
      <c r="F90">
        <v>1839</v>
      </c>
      <c r="G90">
        <v>1197.5800000000002</v>
      </c>
    </row>
    <row r="91" spans="1:7" x14ac:dyDescent="0.25">
      <c r="A91" s="274">
        <v>20243</v>
      </c>
      <c r="B91" t="s">
        <v>111</v>
      </c>
      <c r="C91" t="s">
        <v>112</v>
      </c>
      <c r="D91" t="s">
        <v>382</v>
      </c>
      <c r="E91">
        <v>675</v>
      </c>
      <c r="F91">
        <v>724</v>
      </c>
      <c r="G91">
        <v>608.69999999999993</v>
      </c>
    </row>
    <row r="92" spans="1:7" x14ac:dyDescent="0.25">
      <c r="A92" s="274">
        <v>20243</v>
      </c>
      <c r="B92" t="s">
        <v>113</v>
      </c>
      <c r="C92" t="s">
        <v>114</v>
      </c>
      <c r="D92" t="s">
        <v>383</v>
      </c>
      <c r="E92">
        <v>280</v>
      </c>
      <c r="F92">
        <v>320</v>
      </c>
      <c r="G92">
        <v>212.95</v>
      </c>
    </row>
    <row r="93" spans="1:7" x14ac:dyDescent="0.25">
      <c r="A93" s="274">
        <v>20243</v>
      </c>
      <c r="B93" t="s">
        <v>170</v>
      </c>
      <c r="C93" t="s">
        <v>116</v>
      </c>
      <c r="D93" t="s">
        <v>384</v>
      </c>
      <c r="E93">
        <v>12419</v>
      </c>
      <c r="F93">
        <v>14478</v>
      </c>
      <c r="G93">
        <v>9545.0900000000038</v>
      </c>
    </row>
    <row r="94" spans="1:7" x14ac:dyDescent="0.25">
      <c r="A94" s="274">
        <v>20243</v>
      </c>
      <c r="B94" t="s">
        <v>171</v>
      </c>
      <c r="C94" t="s">
        <v>118</v>
      </c>
      <c r="D94" t="s">
        <v>385</v>
      </c>
      <c r="E94">
        <v>1027</v>
      </c>
      <c r="F94">
        <v>1478</v>
      </c>
      <c r="G94">
        <v>722.73</v>
      </c>
    </row>
    <row r="95" spans="1:7" x14ac:dyDescent="0.25">
      <c r="A95" s="274">
        <v>20243</v>
      </c>
      <c r="B95" t="s">
        <v>119</v>
      </c>
      <c r="C95" t="s">
        <v>120</v>
      </c>
      <c r="D95" t="s">
        <v>386</v>
      </c>
      <c r="E95">
        <v>1967</v>
      </c>
      <c r="F95">
        <v>3580</v>
      </c>
      <c r="G95">
        <v>1845</v>
      </c>
    </row>
    <row r="96" spans="1:7" x14ac:dyDescent="0.25">
      <c r="A96" s="274">
        <v>20243</v>
      </c>
      <c r="B96" t="s">
        <v>172</v>
      </c>
      <c r="C96" t="s">
        <v>122</v>
      </c>
      <c r="D96" t="s">
        <v>387</v>
      </c>
      <c r="E96">
        <v>3650</v>
      </c>
      <c r="F96">
        <v>4312</v>
      </c>
      <c r="G96">
        <v>2593.19</v>
      </c>
    </row>
    <row r="97" spans="1:7" x14ac:dyDescent="0.25">
      <c r="A97" s="274">
        <v>20243</v>
      </c>
      <c r="B97" t="s">
        <v>226</v>
      </c>
      <c r="C97" t="s">
        <v>291</v>
      </c>
      <c r="D97" t="s">
        <v>292</v>
      </c>
      <c r="E97">
        <v>1093</v>
      </c>
      <c r="F97">
        <v>1466</v>
      </c>
      <c r="G97">
        <v>730.35000000000014</v>
      </c>
    </row>
    <row r="98" spans="1:7" x14ac:dyDescent="0.25">
      <c r="A98" s="274">
        <v>20242</v>
      </c>
      <c r="B98" t="s">
        <v>166</v>
      </c>
      <c r="C98" t="s">
        <v>23</v>
      </c>
      <c r="D98" t="s">
        <v>321</v>
      </c>
      <c r="E98">
        <v>484</v>
      </c>
      <c r="F98">
        <v>535</v>
      </c>
      <c r="G98">
        <v>402.53000000000009</v>
      </c>
    </row>
    <row r="99" spans="1:7" x14ac:dyDescent="0.25">
      <c r="A99" s="274">
        <v>20242</v>
      </c>
      <c r="B99" t="s">
        <v>167</v>
      </c>
      <c r="C99" t="s">
        <v>104</v>
      </c>
      <c r="D99" t="s">
        <v>379</v>
      </c>
      <c r="E99">
        <v>33077</v>
      </c>
      <c r="F99">
        <v>34360</v>
      </c>
      <c r="G99">
        <v>29817.160000000014</v>
      </c>
    </row>
    <row r="100" spans="1:7" x14ac:dyDescent="0.25">
      <c r="A100" s="274">
        <v>20242</v>
      </c>
      <c r="B100" t="s">
        <v>105</v>
      </c>
      <c r="C100" t="s">
        <v>106</v>
      </c>
      <c r="D100" t="s">
        <v>323</v>
      </c>
      <c r="E100">
        <v>4916</v>
      </c>
      <c r="F100">
        <v>5098</v>
      </c>
      <c r="G100">
        <v>4461.28</v>
      </c>
    </row>
    <row r="101" spans="1:7" x14ac:dyDescent="0.25">
      <c r="A101" s="274">
        <v>20242</v>
      </c>
      <c r="B101" t="s">
        <v>168</v>
      </c>
      <c r="C101" t="s">
        <v>108</v>
      </c>
      <c r="D101" t="s">
        <v>380</v>
      </c>
      <c r="E101">
        <v>41029</v>
      </c>
      <c r="F101">
        <v>44879</v>
      </c>
      <c r="G101">
        <v>34514.1</v>
      </c>
    </row>
    <row r="102" spans="1:7" x14ac:dyDescent="0.25">
      <c r="A102" s="274">
        <v>20242</v>
      </c>
      <c r="B102" t="s">
        <v>169</v>
      </c>
      <c r="C102" t="s">
        <v>110</v>
      </c>
      <c r="D102" t="s">
        <v>381</v>
      </c>
      <c r="E102">
        <v>1446</v>
      </c>
      <c r="F102">
        <v>1598</v>
      </c>
      <c r="G102">
        <v>1297.6500000000001</v>
      </c>
    </row>
    <row r="103" spans="1:7" x14ac:dyDescent="0.25">
      <c r="A103" s="274">
        <v>20242</v>
      </c>
      <c r="B103" t="s">
        <v>111</v>
      </c>
      <c r="C103" t="s">
        <v>112</v>
      </c>
      <c r="D103" t="s">
        <v>382</v>
      </c>
      <c r="E103">
        <v>712</v>
      </c>
      <c r="F103">
        <v>769</v>
      </c>
      <c r="G103">
        <v>686.29</v>
      </c>
    </row>
    <row r="104" spans="1:7" x14ac:dyDescent="0.25">
      <c r="A104" s="274">
        <v>20242</v>
      </c>
      <c r="B104" t="s">
        <v>113</v>
      </c>
      <c r="C104" t="s">
        <v>114</v>
      </c>
      <c r="D104" t="s">
        <v>383</v>
      </c>
      <c r="E104">
        <v>276</v>
      </c>
      <c r="F104">
        <v>320</v>
      </c>
      <c r="G104">
        <v>231.81</v>
      </c>
    </row>
    <row r="105" spans="1:7" x14ac:dyDescent="0.25">
      <c r="A105" s="274">
        <v>20242</v>
      </c>
      <c r="B105" t="s">
        <v>170</v>
      </c>
      <c r="C105" t="s">
        <v>116</v>
      </c>
      <c r="D105" t="s">
        <v>384</v>
      </c>
      <c r="E105">
        <v>11768</v>
      </c>
      <c r="F105">
        <v>13932</v>
      </c>
      <c r="G105">
        <v>9826.1899999999987</v>
      </c>
    </row>
    <row r="106" spans="1:7" x14ac:dyDescent="0.25">
      <c r="A106" s="274">
        <v>20242</v>
      </c>
      <c r="B106" t="s">
        <v>171</v>
      </c>
      <c r="C106" t="s">
        <v>118</v>
      </c>
      <c r="D106" t="s">
        <v>385</v>
      </c>
      <c r="E106">
        <v>904</v>
      </c>
      <c r="F106">
        <v>1302</v>
      </c>
      <c r="G106">
        <v>843.12999999999988</v>
      </c>
    </row>
    <row r="107" spans="1:7" x14ac:dyDescent="0.25">
      <c r="A107" s="274">
        <v>20242</v>
      </c>
      <c r="B107" t="s">
        <v>119</v>
      </c>
      <c r="C107" t="s">
        <v>120</v>
      </c>
      <c r="D107" t="s">
        <v>386</v>
      </c>
      <c r="E107">
        <v>1782</v>
      </c>
      <c r="F107">
        <v>3248</v>
      </c>
      <c r="G107">
        <v>1809.7800000000002</v>
      </c>
    </row>
    <row r="108" spans="1:7" x14ac:dyDescent="0.25">
      <c r="A108" s="274">
        <v>20242</v>
      </c>
      <c r="B108" t="s">
        <v>172</v>
      </c>
      <c r="C108" t="s">
        <v>122</v>
      </c>
      <c r="D108" t="s">
        <v>387</v>
      </c>
      <c r="E108">
        <v>3593</v>
      </c>
      <c r="F108">
        <v>4318</v>
      </c>
      <c r="G108">
        <v>2870.2700000000009</v>
      </c>
    </row>
    <row r="109" spans="1:7" x14ac:dyDescent="0.25">
      <c r="A109" s="274">
        <v>20242</v>
      </c>
      <c r="B109" t="s">
        <v>226</v>
      </c>
      <c r="C109" t="s">
        <v>291</v>
      </c>
      <c r="D109" t="s">
        <v>292</v>
      </c>
      <c r="E109">
        <v>938</v>
      </c>
      <c r="F109">
        <v>1287</v>
      </c>
      <c r="G109">
        <v>805.52</v>
      </c>
    </row>
    <row r="110" spans="1:7" x14ac:dyDescent="0.25">
      <c r="A110" s="274">
        <v>20241</v>
      </c>
      <c r="B110" t="s">
        <v>166</v>
      </c>
      <c r="C110" t="s">
        <v>23</v>
      </c>
      <c r="D110" t="s">
        <v>321</v>
      </c>
      <c r="E110">
        <v>450</v>
      </c>
      <c r="F110">
        <v>490</v>
      </c>
      <c r="G110">
        <v>315.35000000000002</v>
      </c>
    </row>
    <row r="111" spans="1:7" x14ac:dyDescent="0.25">
      <c r="A111" s="274">
        <v>20241</v>
      </c>
      <c r="B111" t="s">
        <v>167</v>
      </c>
      <c r="C111" t="s">
        <v>104</v>
      </c>
      <c r="D111" t="s">
        <v>379</v>
      </c>
      <c r="E111">
        <v>31651</v>
      </c>
      <c r="F111">
        <v>32827</v>
      </c>
      <c r="G111">
        <v>28288.03</v>
      </c>
    </row>
    <row r="112" spans="1:7" x14ac:dyDescent="0.25">
      <c r="A112" s="274">
        <v>20241</v>
      </c>
      <c r="B112" t="s">
        <v>105</v>
      </c>
      <c r="C112" t="s">
        <v>106</v>
      </c>
      <c r="D112" t="s">
        <v>323</v>
      </c>
      <c r="E112">
        <v>5207</v>
      </c>
      <c r="F112">
        <v>5377</v>
      </c>
      <c r="G112">
        <v>4347.0400000000009</v>
      </c>
    </row>
    <row r="113" spans="1:7" x14ac:dyDescent="0.25">
      <c r="A113" s="274">
        <v>20241</v>
      </c>
      <c r="B113" t="s">
        <v>168</v>
      </c>
      <c r="C113" t="s">
        <v>108</v>
      </c>
      <c r="D113" t="s">
        <v>380</v>
      </c>
      <c r="E113">
        <v>39514</v>
      </c>
      <c r="F113">
        <v>42814</v>
      </c>
      <c r="G113">
        <v>32905.390000000007</v>
      </c>
    </row>
    <row r="114" spans="1:7" x14ac:dyDescent="0.25">
      <c r="A114" s="274">
        <v>20241</v>
      </c>
      <c r="B114" t="s">
        <v>169</v>
      </c>
      <c r="C114" t="s">
        <v>110</v>
      </c>
      <c r="D114" t="s">
        <v>381</v>
      </c>
      <c r="E114">
        <v>1425</v>
      </c>
      <c r="F114">
        <v>1588</v>
      </c>
      <c r="G114">
        <v>1221.2199999999998</v>
      </c>
    </row>
    <row r="115" spans="1:7" x14ac:dyDescent="0.25">
      <c r="A115" s="274">
        <v>20241</v>
      </c>
      <c r="B115" t="s">
        <v>111</v>
      </c>
      <c r="C115" t="s">
        <v>112</v>
      </c>
      <c r="D115" t="s">
        <v>382</v>
      </c>
      <c r="E115">
        <v>779</v>
      </c>
      <c r="F115">
        <v>821</v>
      </c>
      <c r="G115">
        <v>735.43999999999983</v>
      </c>
    </row>
    <row r="116" spans="1:7" x14ac:dyDescent="0.25">
      <c r="A116" s="274">
        <v>20241</v>
      </c>
      <c r="B116" t="s">
        <v>113</v>
      </c>
      <c r="C116" t="s">
        <v>114</v>
      </c>
      <c r="D116" t="s">
        <v>383</v>
      </c>
      <c r="E116">
        <v>289</v>
      </c>
      <c r="F116">
        <v>323</v>
      </c>
      <c r="G116">
        <v>228.37</v>
      </c>
    </row>
    <row r="117" spans="1:7" x14ac:dyDescent="0.25">
      <c r="A117" s="274">
        <v>20241</v>
      </c>
      <c r="B117" t="s">
        <v>170</v>
      </c>
      <c r="C117" t="s">
        <v>116</v>
      </c>
      <c r="D117" t="s">
        <v>384</v>
      </c>
      <c r="E117">
        <v>11380</v>
      </c>
      <c r="F117">
        <v>13233</v>
      </c>
      <c r="G117">
        <v>9415.3399999999983</v>
      </c>
    </row>
    <row r="118" spans="1:7" x14ac:dyDescent="0.25">
      <c r="A118" s="274">
        <v>20241</v>
      </c>
      <c r="B118" t="s">
        <v>171</v>
      </c>
      <c r="C118" t="s">
        <v>118</v>
      </c>
      <c r="D118" t="s">
        <v>385</v>
      </c>
      <c r="E118">
        <v>1011</v>
      </c>
      <c r="F118">
        <v>1433</v>
      </c>
      <c r="G118">
        <v>757.68999999999983</v>
      </c>
    </row>
    <row r="119" spans="1:7" x14ac:dyDescent="0.25">
      <c r="A119" s="274">
        <v>20241</v>
      </c>
      <c r="B119" t="s">
        <v>119</v>
      </c>
      <c r="C119" t="s">
        <v>120</v>
      </c>
      <c r="D119" t="s">
        <v>386</v>
      </c>
      <c r="E119">
        <v>1778</v>
      </c>
      <c r="F119">
        <v>3131</v>
      </c>
      <c r="G119">
        <v>1725.7099999999996</v>
      </c>
    </row>
    <row r="120" spans="1:7" x14ac:dyDescent="0.25">
      <c r="A120" s="274">
        <v>20241</v>
      </c>
      <c r="B120" t="s">
        <v>172</v>
      </c>
      <c r="C120" t="s">
        <v>122</v>
      </c>
      <c r="D120" t="s">
        <v>387</v>
      </c>
      <c r="E120">
        <v>3452</v>
      </c>
      <c r="F120">
        <v>4134</v>
      </c>
      <c r="G120">
        <v>2481.9800000000005</v>
      </c>
    </row>
    <row r="121" spans="1:7" x14ac:dyDescent="0.25">
      <c r="A121" s="274">
        <v>20241</v>
      </c>
      <c r="B121" t="s">
        <v>226</v>
      </c>
      <c r="C121" t="s">
        <v>291</v>
      </c>
      <c r="D121" t="s">
        <v>292</v>
      </c>
      <c r="E121">
        <v>991</v>
      </c>
      <c r="F121">
        <v>1337</v>
      </c>
      <c r="G121">
        <v>732.65</v>
      </c>
    </row>
    <row r="122" spans="1:7" x14ac:dyDescent="0.25">
      <c r="A122" s="274">
        <v>20234</v>
      </c>
      <c r="B122" t="s">
        <v>166</v>
      </c>
      <c r="C122" t="s">
        <v>23</v>
      </c>
      <c r="D122" t="s">
        <v>321</v>
      </c>
      <c r="E122">
        <v>314</v>
      </c>
      <c r="F122">
        <v>348</v>
      </c>
      <c r="G122">
        <v>382.05999999999995</v>
      </c>
    </row>
    <row r="123" spans="1:7" x14ac:dyDescent="0.25">
      <c r="A123" s="274">
        <v>20234</v>
      </c>
      <c r="B123" t="s">
        <v>167</v>
      </c>
      <c r="C123" t="s">
        <v>104</v>
      </c>
      <c r="D123" t="s">
        <v>379</v>
      </c>
      <c r="E123">
        <v>29289</v>
      </c>
      <c r="F123">
        <v>30227</v>
      </c>
      <c r="G123">
        <v>32242.839999999982</v>
      </c>
    </row>
    <row r="124" spans="1:7" x14ac:dyDescent="0.25">
      <c r="A124" s="274">
        <v>20234</v>
      </c>
      <c r="B124" t="s">
        <v>105</v>
      </c>
      <c r="C124" t="s">
        <v>106</v>
      </c>
      <c r="D124" t="s">
        <v>323</v>
      </c>
      <c r="E124">
        <v>3841</v>
      </c>
      <c r="F124">
        <v>3929</v>
      </c>
      <c r="G124">
        <v>4933.340000000002</v>
      </c>
    </row>
    <row r="125" spans="1:7" x14ac:dyDescent="0.25">
      <c r="A125" s="274">
        <v>20234</v>
      </c>
      <c r="B125" t="s">
        <v>168</v>
      </c>
      <c r="C125" t="s">
        <v>108</v>
      </c>
      <c r="D125" t="s">
        <v>380</v>
      </c>
      <c r="E125">
        <v>44313</v>
      </c>
      <c r="F125">
        <v>47649</v>
      </c>
      <c r="G125">
        <v>40236.960000000006</v>
      </c>
    </row>
    <row r="126" spans="1:7" x14ac:dyDescent="0.25">
      <c r="A126" s="274">
        <v>20234</v>
      </c>
      <c r="B126" t="s">
        <v>169</v>
      </c>
      <c r="C126" t="s">
        <v>110</v>
      </c>
      <c r="D126" t="s">
        <v>381</v>
      </c>
      <c r="E126">
        <v>1333</v>
      </c>
      <c r="F126">
        <v>1447</v>
      </c>
      <c r="G126">
        <v>1393.7499999999998</v>
      </c>
    </row>
    <row r="127" spans="1:7" x14ac:dyDescent="0.25">
      <c r="A127" s="274">
        <v>20234</v>
      </c>
      <c r="B127" t="s">
        <v>111</v>
      </c>
      <c r="C127" t="s">
        <v>112</v>
      </c>
      <c r="D127" t="s">
        <v>382</v>
      </c>
      <c r="E127">
        <v>825</v>
      </c>
      <c r="F127">
        <v>854</v>
      </c>
      <c r="G127">
        <v>793.05</v>
      </c>
    </row>
    <row r="128" spans="1:7" x14ac:dyDescent="0.25">
      <c r="A128" s="274">
        <v>20234</v>
      </c>
      <c r="B128" t="s">
        <v>113</v>
      </c>
      <c r="C128" t="s">
        <v>114</v>
      </c>
      <c r="D128" t="s">
        <v>383</v>
      </c>
      <c r="E128">
        <v>266</v>
      </c>
      <c r="F128">
        <v>291</v>
      </c>
      <c r="G128">
        <v>269.11</v>
      </c>
    </row>
    <row r="129" spans="1:7" x14ac:dyDescent="0.25">
      <c r="A129" s="274">
        <v>20234</v>
      </c>
      <c r="B129" t="s">
        <v>170</v>
      </c>
      <c r="C129" t="s">
        <v>116</v>
      </c>
      <c r="D129" t="s">
        <v>384</v>
      </c>
      <c r="E129">
        <v>11146</v>
      </c>
      <c r="F129">
        <v>12630</v>
      </c>
      <c r="G129">
        <v>11010.6</v>
      </c>
    </row>
    <row r="130" spans="1:7" x14ac:dyDescent="0.25">
      <c r="A130" s="274">
        <v>20234</v>
      </c>
      <c r="B130" t="s">
        <v>171</v>
      </c>
      <c r="C130" t="s">
        <v>118</v>
      </c>
      <c r="D130" t="s">
        <v>385</v>
      </c>
      <c r="E130">
        <v>625</v>
      </c>
      <c r="F130">
        <v>908</v>
      </c>
      <c r="G130">
        <v>847.20000000000027</v>
      </c>
    </row>
    <row r="131" spans="1:7" x14ac:dyDescent="0.25">
      <c r="A131" s="274">
        <v>20234</v>
      </c>
      <c r="B131" t="s">
        <v>119</v>
      </c>
      <c r="C131" t="s">
        <v>120</v>
      </c>
      <c r="D131" t="s">
        <v>386</v>
      </c>
      <c r="E131">
        <v>1873</v>
      </c>
      <c r="F131">
        <v>3554</v>
      </c>
      <c r="G131">
        <v>2053.73</v>
      </c>
    </row>
    <row r="132" spans="1:7" x14ac:dyDescent="0.25">
      <c r="A132" s="274">
        <v>20234</v>
      </c>
      <c r="B132" t="s">
        <v>172</v>
      </c>
      <c r="C132" t="s">
        <v>122</v>
      </c>
      <c r="D132" t="s">
        <v>387</v>
      </c>
      <c r="E132">
        <v>3352</v>
      </c>
      <c r="F132">
        <v>3903</v>
      </c>
      <c r="G132">
        <v>3075.8000000000011</v>
      </c>
    </row>
    <row r="133" spans="1:7" x14ac:dyDescent="0.25">
      <c r="A133" s="274">
        <v>20234</v>
      </c>
      <c r="B133" t="s">
        <v>226</v>
      </c>
      <c r="C133" t="s">
        <v>291</v>
      </c>
      <c r="D133" t="s">
        <v>292</v>
      </c>
      <c r="E133">
        <v>697</v>
      </c>
      <c r="F133">
        <v>1045</v>
      </c>
      <c r="G133">
        <v>780.34999999999991</v>
      </c>
    </row>
    <row r="134" spans="1:7" x14ac:dyDescent="0.25">
      <c r="A134" s="274">
        <v>20233</v>
      </c>
      <c r="B134" t="s">
        <v>166</v>
      </c>
      <c r="C134" t="s">
        <v>23</v>
      </c>
      <c r="D134" t="s">
        <v>321</v>
      </c>
      <c r="E134">
        <v>511</v>
      </c>
      <c r="F134">
        <v>581</v>
      </c>
      <c r="G134">
        <v>410.38</v>
      </c>
    </row>
    <row r="135" spans="1:7" x14ac:dyDescent="0.25">
      <c r="A135" s="274">
        <v>20233</v>
      </c>
      <c r="B135" t="s">
        <v>167</v>
      </c>
      <c r="C135" t="s">
        <v>104</v>
      </c>
      <c r="D135" t="s">
        <v>379</v>
      </c>
      <c r="E135">
        <v>34776</v>
      </c>
      <c r="F135">
        <v>36271</v>
      </c>
      <c r="G135">
        <v>29441.770000000004</v>
      </c>
    </row>
    <row r="136" spans="1:7" x14ac:dyDescent="0.25">
      <c r="A136" s="274">
        <v>20233</v>
      </c>
      <c r="B136" t="s">
        <v>105</v>
      </c>
      <c r="C136" t="s">
        <v>106</v>
      </c>
      <c r="D136" t="s">
        <v>323</v>
      </c>
      <c r="E136">
        <v>5833</v>
      </c>
      <c r="F136">
        <v>6060</v>
      </c>
      <c r="G136">
        <v>4360.1099999999997</v>
      </c>
    </row>
    <row r="137" spans="1:7" x14ac:dyDescent="0.25">
      <c r="A137" s="274">
        <v>20233</v>
      </c>
      <c r="B137" t="s">
        <v>168</v>
      </c>
      <c r="C137" t="s">
        <v>108</v>
      </c>
      <c r="D137" t="s">
        <v>380</v>
      </c>
      <c r="E137">
        <v>42857</v>
      </c>
      <c r="F137">
        <v>46727</v>
      </c>
      <c r="G137">
        <v>34397.990000000005</v>
      </c>
    </row>
    <row r="138" spans="1:7" x14ac:dyDescent="0.25">
      <c r="A138" s="274">
        <v>20233</v>
      </c>
      <c r="B138" t="s">
        <v>169</v>
      </c>
      <c r="C138" t="s">
        <v>110</v>
      </c>
      <c r="D138" t="s">
        <v>381</v>
      </c>
      <c r="E138">
        <v>1484</v>
      </c>
      <c r="F138">
        <v>1695</v>
      </c>
      <c r="G138">
        <v>1121.19</v>
      </c>
    </row>
    <row r="139" spans="1:7" x14ac:dyDescent="0.25">
      <c r="A139" s="274">
        <v>20233</v>
      </c>
      <c r="B139" t="s">
        <v>111</v>
      </c>
      <c r="C139" t="s">
        <v>112</v>
      </c>
      <c r="D139" t="s">
        <v>382</v>
      </c>
      <c r="E139">
        <v>814</v>
      </c>
      <c r="F139">
        <v>867</v>
      </c>
      <c r="G139">
        <v>731.12999999999977</v>
      </c>
    </row>
    <row r="140" spans="1:7" x14ac:dyDescent="0.25">
      <c r="A140" s="274">
        <v>20233</v>
      </c>
      <c r="B140" t="s">
        <v>113</v>
      </c>
      <c r="C140" t="s">
        <v>114</v>
      </c>
      <c r="D140" t="s">
        <v>383</v>
      </c>
      <c r="E140">
        <v>328</v>
      </c>
      <c r="F140">
        <v>382</v>
      </c>
      <c r="G140">
        <v>234.57</v>
      </c>
    </row>
    <row r="141" spans="1:7" x14ac:dyDescent="0.25">
      <c r="A141" s="274">
        <v>20233</v>
      </c>
      <c r="B141" t="s">
        <v>170</v>
      </c>
      <c r="C141" t="s">
        <v>116</v>
      </c>
      <c r="D141" t="s">
        <v>384</v>
      </c>
      <c r="E141">
        <v>13318</v>
      </c>
      <c r="F141">
        <v>15549</v>
      </c>
      <c r="G141">
        <v>10294.89</v>
      </c>
    </row>
    <row r="142" spans="1:7" x14ac:dyDescent="0.25">
      <c r="A142" s="274">
        <v>20233</v>
      </c>
      <c r="B142" t="s">
        <v>171</v>
      </c>
      <c r="C142" t="s">
        <v>118</v>
      </c>
      <c r="D142" t="s">
        <v>385</v>
      </c>
      <c r="E142">
        <v>964</v>
      </c>
      <c r="F142">
        <v>1451</v>
      </c>
      <c r="G142">
        <v>689.16000000000031</v>
      </c>
    </row>
    <row r="143" spans="1:7" x14ac:dyDescent="0.25">
      <c r="A143" s="274">
        <v>20233</v>
      </c>
      <c r="B143" t="s">
        <v>119</v>
      </c>
      <c r="C143" t="s">
        <v>120</v>
      </c>
      <c r="D143" t="s">
        <v>386</v>
      </c>
      <c r="E143">
        <v>1866</v>
      </c>
      <c r="F143">
        <v>3622</v>
      </c>
      <c r="G143">
        <v>1815.4000000000005</v>
      </c>
    </row>
    <row r="144" spans="1:7" x14ac:dyDescent="0.25">
      <c r="A144" s="274">
        <v>20233</v>
      </c>
      <c r="B144" t="s">
        <v>172</v>
      </c>
      <c r="C144" t="s">
        <v>122</v>
      </c>
      <c r="D144" t="s">
        <v>387</v>
      </c>
      <c r="E144">
        <v>3740</v>
      </c>
      <c r="F144">
        <v>4504</v>
      </c>
      <c r="G144">
        <v>2784.3199999999997</v>
      </c>
    </row>
    <row r="145" spans="1:7" x14ac:dyDescent="0.25">
      <c r="A145" s="274">
        <v>20233</v>
      </c>
      <c r="B145" t="s">
        <v>226</v>
      </c>
      <c r="C145" t="s">
        <v>291</v>
      </c>
      <c r="D145" t="s">
        <v>292</v>
      </c>
      <c r="E145">
        <v>1004</v>
      </c>
      <c r="F145">
        <v>1407</v>
      </c>
      <c r="G145">
        <v>640.76</v>
      </c>
    </row>
    <row r="146" spans="1:7" x14ac:dyDescent="0.25">
      <c r="A146" s="274">
        <v>20232</v>
      </c>
      <c r="B146" t="s">
        <v>166</v>
      </c>
      <c r="C146" t="s">
        <v>23</v>
      </c>
      <c r="D146" t="s">
        <v>321</v>
      </c>
      <c r="E146">
        <v>516</v>
      </c>
      <c r="F146">
        <v>569</v>
      </c>
      <c r="G146">
        <v>457.14</v>
      </c>
    </row>
    <row r="147" spans="1:7" x14ac:dyDescent="0.25">
      <c r="A147" s="274">
        <v>20232</v>
      </c>
      <c r="B147" t="s">
        <v>167</v>
      </c>
      <c r="C147" t="s">
        <v>104</v>
      </c>
      <c r="D147" t="s">
        <v>379</v>
      </c>
      <c r="E147">
        <v>33820</v>
      </c>
      <c r="F147">
        <v>35238</v>
      </c>
      <c r="G147">
        <v>30874.440000000006</v>
      </c>
    </row>
    <row r="148" spans="1:7" x14ac:dyDescent="0.25">
      <c r="A148" s="274">
        <v>20232</v>
      </c>
      <c r="B148" t="s">
        <v>105</v>
      </c>
      <c r="C148" t="s">
        <v>106</v>
      </c>
      <c r="D148" t="s">
        <v>323</v>
      </c>
      <c r="E148">
        <v>5903</v>
      </c>
      <c r="F148">
        <v>6103</v>
      </c>
      <c r="G148">
        <v>5310.1799999999976</v>
      </c>
    </row>
    <row r="149" spans="1:7" x14ac:dyDescent="0.25">
      <c r="A149" s="274">
        <v>20232</v>
      </c>
      <c r="B149" t="s">
        <v>168</v>
      </c>
      <c r="C149" t="s">
        <v>108</v>
      </c>
      <c r="D149" t="s">
        <v>380</v>
      </c>
      <c r="E149">
        <v>43226</v>
      </c>
      <c r="F149">
        <v>47336</v>
      </c>
      <c r="G149">
        <v>36119.46</v>
      </c>
    </row>
    <row r="150" spans="1:7" x14ac:dyDescent="0.25">
      <c r="A150" s="274">
        <v>20232</v>
      </c>
      <c r="B150" t="s">
        <v>169</v>
      </c>
      <c r="C150" t="s">
        <v>110</v>
      </c>
      <c r="D150" t="s">
        <v>381</v>
      </c>
      <c r="E150">
        <v>1275</v>
      </c>
      <c r="F150">
        <v>1443</v>
      </c>
      <c r="G150">
        <v>1146.57</v>
      </c>
    </row>
    <row r="151" spans="1:7" x14ac:dyDescent="0.25">
      <c r="A151" s="274">
        <v>20232</v>
      </c>
      <c r="B151" t="s">
        <v>111</v>
      </c>
      <c r="C151" t="s">
        <v>112</v>
      </c>
      <c r="D151" t="s">
        <v>382</v>
      </c>
      <c r="E151">
        <v>843</v>
      </c>
      <c r="F151">
        <v>889</v>
      </c>
      <c r="G151">
        <v>834.12999999999988</v>
      </c>
    </row>
    <row r="152" spans="1:7" x14ac:dyDescent="0.25">
      <c r="A152" s="274">
        <v>20232</v>
      </c>
      <c r="B152" t="s">
        <v>113</v>
      </c>
      <c r="C152" t="s">
        <v>114</v>
      </c>
      <c r="D152" t="s">
        <v>383</v>
      </c>
      <c r="E152">
        <v>328</v>
      </c>
      <c r="F152">
        <v>388</v>
      </c>
      <c r="G152">
        <v>267.10000000000002</v>
      </c>
    </row>
    <row r="153" spans="1:7" x14ac:dyDescent="0.25">
      <c r="A153" s="274">
        <v>20232</v>
      </c>
      <c r="B153" t="s">
        <v>170</v>
      </c>
      <c r="C153" t="s">
        <v>116</v>
      </c>
      <c r="D153" t="s">
        <v>384</v>
      </c>
      <c r="E153">
        <v>12573</v>
      </c>
      <c r="F153">
        <v>14863</v>
      </c>
      <c r="G153">
        <v>10481.970000000003</v>
      </c>
    </row>
    <row r="154" spans="1:7" x14ac:dyDescent="0.25">
      <c r="A154" s="274">
        <v>20232</v>
      </c>
      <c r="B154" t="s">
        <v>171</v>
      </c>
      <c r="C154" t="s">
        <v>118</v>
      </c>
      <c r="D154" t="s">
        <v>385</v>
      </c>
      <c r="E154">
        <v>915</v>
      </c>
      <c r="F154">
        <v>1259</v>
      </c>
      <c r="G154">
        <v>842.40000000000032</v>
      </c>
    </row>
    <row r="155" spans="1:7" x14ac:dyDescent="0.25">
      <c r="A155" s="274">
        <v>20232</v>
      </c>
      <c r="B155" t="s">
        <v>119</v>
      </c>
      <c r="C155" t="s">
        <v>120</v>
      </c>
      <c r="D155" t="s">
        <v>386</v>
      </c>
      <c r="E155">
        <v>1671</v>
      </c>
      <c r="F155">
        <v>3173</v>
      </c>
      <c r="G155">
        <v>1777.64</v>
      </c>
    </row>
    <row r="156" spans="1:7" x14ac:dyDescent="0.25">
      <c r="A156" s="274">
        <v>20232</v>
      </c>
      <c r="B156" t="s">
        <v>172</v>
      </c>
      <c r="C156" t="s">
        <v>122</v>
      </c>
      <c r="D156" t="s">
        <v>387</v>
      </c>
      <c r="E156">
        <v>3774</v>
      </c>
      <c r="F156">
        <v>4545</v>
      </c>
      <c r="G156">
        <v>3037.87</v>
      </c>
    </row>
    <row r="157" spans="1:7" x14ac:dyDescent="0.25">
      <c r="A157" s="274">
        <v>20232</v>
      </c>
      <c r="B157" t="s">
        <v>226</v>
      </c>
      <c r="C157" t="s">
        <v>291</v>
      </c>
      <c r="D157" t="s">
        <v>292</v>
      </c>
      <c r="E157">
        <v>1045</v>
      </c>
      <c r="F157">
        <v>1504</v>
      </c>
      <c r="G157">
        <v>791.61</v>
      </c>
    </row>
    <row r="158" spans="1:7" x14ac:dyDescent="0.25">
      <c r="A158" s="274">
        <v>20231</v>
      </c>
      <c r="B158" t="s">
        <v>166</v>
      </c>
      <c r="C158" t="s">
        <v>23</v>
      </c>
      <c r="D158" t="s">
        <v>321</v>
      </c>
      <c r="E158">
        <v>435</v>
      </c>
      <c r="F158">
        <v>471</v>
      </c>
      <c r="G158">
        <v>327.89000000000004</v>
      </c>
    </row>
    <row r="159" spans="1:7" x14ac:dyDescent="0.25">
      <c r="A159" s="274">
        <v>20231</v>
      </c>
      <c r="B159" t="s">
        <v>167</v>
      </c>
      <c r="C159" t="s">
        <v>104</v>
      </c>
      <c r="D159" t="s">
        <v>379</v>
      </c>
      <c r="E159">
        <v>32880</v>
      </c>
      <c r="F159">
        <v>34210</v>
      </c>
      <c r="G159">
        <v>30263.249999999985</v>
      </c>
    </row>
    <row r="160" spans="1:7" x14ac:dyDescent="0.25">
      <c r="A160" s="274">
        <v>20231</v>
      </c>
      <c r="B160" t="s">
        <v>105</v>
      </c>
      <c r="C160" t="s">
        <v>106</v>
      </c>
      <c r="D160" t="s">
        <v>323</v>
      </c>
      <c r="E160">
        <v>5833</v>
      </c>
      <c r="F160">
        <v>6032</v>
      </c>
      <c r="G160">
        <v>4800.8900000000012</v>
      </c>
    </row>
    <row r="161" spans="1:7" x14ac:dyDescent="0.25">
      <c r="A161" s="274">
        <v>20231</v>
      </c>
      <c r="B161" t="s">
        <v>168</v>
      </c>
      <c r="C161" t="s">
        <v>108</v>
      </c>
      <c r="D161" t="s">
        <v>380</v>
      </c>
      <c r="E161">
        <v>41106</v>
      </c>
      <c r="F161">
        <v>44472</v>
      </c>
      <c r="G161">
        <v>34633.68</v>
      </c>
    </row>
    <row r="162" spans="1:7" x14ac:dyDescent="0.25">
      <c r="A162" s="274">
        <v>20231</v>
      </c>
      <c r="B162" t="s">
        <v>169</v>
      </c>
      <c r="C162" t="s">
        <v>110</v>
      </c>
      <c r="D162" t="s">
        <v>381</v>
      </c>
      <c r="E162">
        <v>1238</v>
      </c>
      <c r="F162">
        <v>1432</v>
      </c>
      <c r="G162">
        <v>1070.0600000000004</v>
      </c>
    </row>
    <row r="163" spans="1:7" x14ac:dyDescent="0.25">
      <c r="A163" s="274">
        <v>20231</v>
      </c>
      <c r="B163" t="s">
        <v>111</v>
      </c>
      <c r="C163" t="s">
        <v>112</v>
      </c>
      <c r="D163" t="s">
        <v>382</v>
      </c>
      <c r="E163">
        <v>790</v>
      </c>
      <c r="F163">
        <v>830</v>
      </c>
      <c r="G163">
        <v>754.66000000000008</v>
      </c>
    </row>
    <row r="164" spans="1:7" x14ac:dyDescent="0.25">
      <c r="A164" s="274">
        <v>20231</v>
      </c>
      <c r="B164" t="s">
        <v>113</v>
      </c>
      <c r="C164" t="s">
        <v>114</v>
      </c>
      <c r="D164" t="s">
        <v>383</v>
      </c>
      <c r="E164">
        <v>341</v>
      </c>
      <c r="F164">
        <v>393</v>
      </c>
      <c r="G164">
        <v>260.88</v>
      </c>
    </row>
    <row r="165" spans="1:7" x14ac:dyDescent="0.25">
      <c r="A165" s="274">
        <v>20231</v>
      </c>
      <c r="B165" t="s">
        <v>170</v>
      </c>
      <c r="C165" t="s">
        <v>116</v>
      </c>
      <c r="D165" t="s">
        <v>384</v>
      </c>
      <c r="E165">
        <v>12176</v>
      </c>
      <c r="F165">
        <v>13980</v>
      </c>
      <c r="G165">
        <v>10346.040000000001</v>
      </c>
    </row>
    <row r="166" spans="1:7" x14ac:dyDescent="0.25">
      <c r="A166" s="274">
        <v>20231</v>
      </c>
      <c r="B166" t="s">
        <v>171</v>
      </c>
      <c r="C166" t="s">
        <v>118</v>
      </c>
      <c r="D166" t="s">
        <v>385</v>
      </c>
      <c r="E166">
        <v>941</v>
      </c>
      <c r="F166">
        <v>1342</v>
      </c>
      <c r="G166">
        <v>709.51999999999987</v>
      </c>
    </row>
    <row r="167" spans="1:7" x14ac:dyDescent="0.25">
      <c r="A167" s="274">
        <v>20231</v>
      </c>
      <c r="B167" t="s">
        <v>119</v>
      </c>
      <c r="C167" t="s">
        <v>120</v>
      </c>
      <c r="D167" t="s">
        <v>386</v>
      </c>
      <c r="E167">
        <v>1687</v>
      </c>
      <c r="F167">
        <v>3051</v>
      </c>
      <c r="G167">
        <v>1711.0200000000002</v>
      </c>
    </row>
    <row r="168" spans="1:7" x14ac:dyDescent="0.25">
      <c r="A168" s="274">
        <v>20231</v>
      </c>
      <c r="B168" t="s">
        <v>172</v>
      </c>
      <c r="C168" t="s">
        <v>122</v>
      </c>
      <c r="D168" t="s">
        <v>387</v>
      </c>
      <c r="E168">
        <v>3416</v>
      </c>
      <c r="F168">
        <v>4225</v>
      </c>
      <c r="G168">
        <v>2485.79</v>
      </c>
    </row>
    <row r="169" spans="1:7" x14ac:dyDescent="0.25">
      <c r="A169" s="274">
        <v>20231</v>
      </c>
      <c r="B169" t="s">
        <v>226</v>
      </c>
      <c r="C169" t="s">
        <v>291</v>
      </c>
      <c r="D169" t="s">
        <v>292</v>
      </c>
      <c r="E169">
        <v>1834</v>
      </c>
      <c r="F169">
        <v>2341</v>
      </c>
      <c r="G169">
        <v>1620.02</v>
      </c>
    </row>
  </sheetData>
  <pageMargins left="0.7" right="0.7" top="0.75" bottom="0.75" header="0.3" footer="0.3"/>
  <pageSetup paperSize="9" orientation="portrait" horizontalDpi="90" verticalDpi="90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DBA54-5827-484E-BCB9-13BCFE80B7A0}">
  <dimension ref="A1:G71"/>
  <sheetViews>
    <sheetView zoomScale="85" zoomScaleNormal="85" workbookViewId="0">
      <selection activeCell="I1" sqref="I1:X1048576"/>
    </sheetView>
  </sheetViews>
  <sheetFormatPr defaultColWidth="8.85546875" defaultRowHeight="15" x14ac:dyDescent="0.25"/>
  <cols>
    <col min="1" max="1" width="19.7109375" customWidth="1"/>
    <col min="2" max="2" width="11.7109375" customWidth="1"/>
    <col min="3" max="4" width="23.7109375" customWidth="1"/>
    <col min="5" max="7" width="17.7109375" customWidth="1"/>
    <col min="8" max="8" width="9.85546875" customWidth="1"/>
  </cols>
  <sheetData>
    <row r="1" spans="1:7" ht="60" x14ac:dyDescent="0.25">
      <c r="A1" s="292" t="s">
        <v>262</v>
      </c>
      <c r="B1" s="292" t="s">
        <v>165</v>
      </c>
      <c r="C1" s="292" t="s">
        <v>388</v>
      </c>
      <c r="D1" s="292" t="s">
        <v>389</v>
      </c>
      <c r="E1" s="292" t="s">
        <v>390</v>
      </c>
      <c r="F1" s="292" t="s">
        <v>391</v>
      </c>
      <c r="G1" s="292" t="s">
        <v>269</v>
      </c>
    </row>
    <row r="2" spans="1:7" x14ac:dyDescent="0.25">
      <c r="A2" s="287">
        <v>20262</v>
      </c>
      <c r="B2" t="s">
        <v>166</v>
      </c>
      <c r="C2" t="s">
        <v>23</v>
      </c>
      <c r="D2" t="s">
        <v>321</v>
      </c>
      <c r="E2" s="321">
        <v>440</v>
      </c>
      <c r="F2" s="372">
        <v>800</v>
      </c>
      <c r="G2" s="321">
        <v>640</v>
      </c>
    </row>
    <row r="3" spans="1:7" x14ac:dyDescent="0.25">
      <c r="A3" s="287">
        <v>20262</v>
      </c>
      <c r="B3" t="s">
        <v>350</v>
      </c>
      <c r="C3" t="s">
        <v>24</v>
      </c>
      <c r="D3" t="s">
        <v>334</v>
      </c>
      <c r="E3" s="321">
        <v>850</v>
      </c>
      <c r="F3" s="372">
        <v>2600</v>
      </c>
      <c r="G3" s="321">
        <v>860</v>
      </c>
    </row>
    <row r="4" spans="1:7" x14ac:dyDescent="0.25">
      <c r="A4" s="287">
        <v>20262</v>
      </c>
      <c r="B4" t="s">
        <v>351</v>
      </c>
      <c r="C4" t="s">
        <v>25</v>
      </c>
      <c r="D4" t="s">
        <v>335</v>
      </c>
      <c r="E4" s="321">
        <v>8520</v>
      </c>
      <c r="F4" s="372">
        <v>29810</v>
      </c>
      <c r="G4" s="321">
        <v>8570</v>
      </c>
    </row>
    <row r="5" spans="1:7" x14ac:dyDescent="0.25">
      <c r="A5" s="287">
        <v>20262</v>
      </c>
      <c r="B5" t="s">
        <v>352</v>
      </c>
      <c r="C5" t="s">
        <v>26</v>
      </c>
      <c r="D5" t="s">
        <v>336</v>
      </c>
      <c r="E5" s="321">
        <v>900</v>
      </c>
      <c r="F5" s="372">
        <v>3200</v>
      </c>
      <c r="G5" s="321">
        <v>790</v>
      </c>
    </row>
    <row r="6" spans="1:7" x14ac:dyDescent="0.25">
      <c r="A6" s="287">
        <v>20262</v>
      </c>
      <c r="B6" t="s">
        <v>226</v>
      </c>
      <c r="C6" t="s">
        <v>291</v>
      </c>
      <c r="D6" t="s">
        <v>292</v>
      </c>
      <c r="E6" s="321">
        <v>90</v>
      </c>
      <c r="F6" s="372">
        <v>190</v>
      </c>
      <c r="G6" s="321">
        <v>90</v>
      </c>
    </row>
    <row r="7" spans="1:7" x14ac:dyDescent="0.25">
      <c r="A7" s="312">
        <v>20261</v>
      </c>
      <c r="B7" s="300" t="s">
        <v>166</v>
      </c>
      <c r="C7" s="300" t="s">
        <v>23</v>
      </c>
      <c r="D7" s="300" t="s">
        <v>321</v>
      </c>
      <c r="E7" s="300">
        <v>345</v>
      </c>
      <c r="F7">
        <v>449</v>
      </c>
      <c r="G7" s="374">
        <v>248.61</v>
      </c>
    </row>
    <row r="8" spans="1:7" x14ac:dyDescent="0.25">
      <c r="A8" s="312">
        <v>20261</v>
      </c>
      <c r="B8" s="300" t="s">
        <v>350</v>
      </c>
      <c r="C8" s="300" t="s">
        <v>24</v>
      </c>
      <c r="D8" s="300" t="s">
        <v>334</v>
      </c>
      <c r="E8" s="300">
        <v>820</v>
      </c>
      <c r="F8">
        <v>2610</v>
      </c>
      <c r="G8" s="374">
        <v>726.56</v>
      </c>
    </row>
    <row r="9" spans="1:7" x14ac:dyDescent="0.25">
      <c r="A9" s="312">
        <v>20261</v>
      </c>
      <c r="B9" s="300" t="s">
        <v>351</v>
      </c>
      <c r="C9" s="300" t="s">
        <v>25</v>
      </c>
      <c r="D9" s="300" t="s">
        <v>335</v>
      </c>
      <c r="E9" s="300">
        <v>7971</v>
      </c>
      <c r="F9">
        <v>26310</v>
      </c>
      <c r="G9" s="374">
        <v>6982.16</v>
      </c>
    </row>
    <row r="10" spans="1:7" x14ac:dyDescent="0.25">
      <c r="A10" s="312">
        <v>20261</v>
      </c>
      <c r="B10" s="300" t="s">
        <v>352</v>
      </c>
      <c r="C10" s="300" t="s">
        <v>26</v>
      </c>
      <c r="D10" s="300" t="s">
        <v>336</v>
      </c>
      <c r="E10" s="300">
        <v>852</v>
      </c>
      <c r="F10">
        <v>3211</v>
      </c>
      <c r="G10" s="374">
        <v>755.78</v>
      </c>
    </row>
    <row r="11" spans="1:7" x14ac:dyDescent="0.25">
      <c r="A11" s="312">
        <v>20261</v>
      </c>
      <c r="B11" s="300" t="s">
        <v>226</v>
      </c>
      <c r="C11" s="300" t="s">
        <v>291</v>
      </c>
      <c r="D11" s="300" t="s">
        <v>292</v>
      </c>
      <c r="E11" s="300">
        <v>97</v>
      </c>
      <c r="F11">
        <v>183</v>
      </c>
      <c r="G11" s="374">
        <v>75.489999999999995</v>
      </c>
    </row>
    <row r="12" spans="1:7" x14ac:dyDescent="0.25">
      <c r="A12" s="312">
        <v>20254</v>
      </c>
      <c r="B12" s="300" t="s">
        <v>166</v>
      </c>
      <c r="C12" s="300" t="s">
        <v>23</v>
      </c>
      <c r="D12" s="300" t="s">
        <v>321</v>
      </c>
      <c r="E12" s="300">
        <v>227</v>
      </c>
      <c r="F12" s="300">
        <v>291</v>
      </c>
      <c r="G12" s="300">
        <v>250.51</v>
      </c>
    </row>
    <row r="13" spans="1:7" x14ac:dyDescent="0.25">
      <c r="A13" s="312">
        <v>20254</v>
      </c>
      <c r="B13" s="300" t="s">
        <v>350</v>
      </c>
      <c r="C13" s="300" t="s">
        <v>24</v>
      </c>
      <c r="D13" s="300" t="s">
        <v>334</v>
      </c>
      <c r="E13" s="300">
        <v>516</v>
      </c>
      <c r="F13" s="300">
        <v>1951</v>
      </c>
      <c r="G13" s="300">
        <v>767.85</v>
      </c>
    </row>
    <row r="14" spans="1:7" x14ac:dyDescent="0.25">
      <c r="A14" s="312">
        <v>20254</v>
      </c>
      <c r="B14" s="300" t="s">
        <v>351</v>
      </c>
      <c r="C14" s="300" t="s">
        <v>25</v>
      </c>
      <c r="D14" s="300" t="s">
        <v>335</v>
      </c>
      <c r="E14" s="300">
        <v>6143</v>
      </c>
      <c r="F14" s="300">
        <v>22121</v>
      </c>
      <c r="G14" s="300">
        <v>7774.28</v>
      </c>
    </row>
    <row r="15" spans="1:7" x14ac:dyDescent="0.25">
      <c r="A15" s="312">
        <v>20254</v>
      </c>
      <c r="B15" s="300" t="s">
        <v>352</v>
      </c>
      <c r="C15" s="300" t="s">
        <v>26</v>
      </c>
      <c r="D15" s="300" t="s">
        <v>336</v>
      </c>
      <c r="E15" s="300">
        <v>531</v>
      </c>
      <c r="F15" s="300">
        <v>2404</v>
      </c>
      <c r="G15" s="300">
        <v>842.24</v>
      </c>
    </row>
    <row r="16" spans="1:7" x14ac:dyDescent="0.25">
      <c r="A16" s="312">
        <v>20254</v>
      </c>
      <c r="B16" s="300" t="s">
        <v>226</v>
      </c>
      <c r="C16" s="300" t="s">
        <v>291</v>
      </c>
      <c r="D16" s="300" t="s">
        <v>292</v>
      </c>
      <c r="E16" s="300">
        <v>62</v>
      </c>
      <c r="F16" s="300">
        <v>141</v>
      </c>
      <c r="G16" s="300">
        <v>91.18</v>
      </c>
    </row>
    <row r="17" spans="1:7" x14ac:dyDescent="0.25">
      <c r="A17" s="274">
        <v>20253</v>
      </c>
      <c r="B17" t="s">
        <v>166</v>
      </c>
      <c r="C17" t="s">
        <v>23</v>
      </c>
      <c r="D17" t="s">
        <v>321</v>
      </c>
      <c r="E17" s="300">
        <v>378</v>
      </c>
      <c r="F17" s="300">
        <v>482</v>
      </c>
      <c r="G17" s="300">
        <v>347.46</v>
      </c>
    </row>
    <row r="18" spans="1:7" x14ac:dyDescent="0.25">
      <c r="A18" s="274">
        <v>20253</v>
      </c>
      <c r="B18" t="s">
        <v>350</v>
      </c>
      <c r="C18" t="s">
        <v>24</v>
      </c>
      <c r="D18" t="s">
        <v>334</v>
      </c>
      <c r="E18" s="300">
        <v>691</v>
      </c>
      <c r="F18" s="300">
        <v>2281</v>
      </c>
      <c r="G18" s="300">
        <v>646.68000000000006</v>
      </c>
    </row>
    <row r="19" spans="1:7" x14ac:dyDescent="0.25">
      <c r="A19" s="274">
        <v>20253</v>
      </c>
      <c r="B19" t="s">
        <v>351</v>
      </c>
      <c r="C19" t="s">
        <v>25</v>
      </c>
      <c r="D19" t="s">
        <v>335</v>
      </c>
      <c r="E19" s="300">
        <v>7417</v>
      </c>
      <c r="F19" s="300">
        <v>25148</v>
      </c>
      <c r="G19" s="300">
        <v>7433.5700000000015</v>
      </c>
    </row>
    <row r="20" spans="1:7" x14ac:dyDescent="0.25">
      <c r="A20" s="274">
        <v>20253</v>
      </c>
      <c r="B20" t="s">
        <v>352</v>
      </c>
      <c r="C20" t="s">
        <v>26</v>
      </c>
      <c r="D20" t="s">
        <v>336</v>
      </c>
      <c r="E20" s="300">
        <v>777</v>
      </c>
      <c r="F20" s="300">
        <v>2997</v>
      </c>
      <c r="G20" s="300">
        <v>864.71000000000015</v>
      </c>
    </row>
    <row r="21" spans="1:7" x14ac:dyDescent="0.25">
      <c r="A21" s="274">
        <v>20253</v>
      </c>
      <c r="B21" t="s">
        <v>226</v>
      </c>
      <c r="C21" t="s">
        <v>291</v>
      </c>
      <c r="D21" t="s">
        <v>292</v>
      </c>
      <c r="E21" s="300">
        <v>80</v>
      </c>
      <c r="F21" s="300">
        <v>162</v>
      </c>
      <c r="G21" s="300">
        <v>81.33</v>
      </c>
    </row>
    <row r="22" spans="1:7" x14ac:dyDescent="0.25">
      <c r="A22" s="274">
        <v>20252</v>
      </c>
      <c r="B22" t="s">
        <v>166</v>
      </c>
      <c r="C22" t="s">
        <v>23</v>
      </c>
      <c r="D22" t="s">
        <v>321</v>
      </c>
      <c r="E22">
        <v>503</v>
      </c>
      <c r="F22">
        <v>611</v>
      </c>
      <c r="G22">
        <v>397.01</v>
      </c>
    </row>
    <row r="23" spans="1:7" x14ac:dyDescent="0.25">
      <c r="A23" s="274">
        <v>20252</v>
      </c>
      <c r="B23" t="s">
        <v>350</v>
      </c>
      <c r="C23" t="s">
        <v>24</v>
      </c>
      <c r="D23" t="s">
        <v>334</v>
      </c>
      <c r="E23">
        <v>709</v>
      </c>
      <c r="F23">
        <v>2213</v>
      </c>
      <c r="G23">
        <v>677.05000000000007</v>
      </c>
    </row>
    <row r="24" spans="1:7" x14ac:dyDescent="0.25">
      <c r="A24" s="274">
        <v>20252</v>
      </c>
      <c r="B24" t="s">
        <v>351</v>
      </c>
      <c r="C24" t="s">
        <v>25</v>
      </c>
      <c r="D24" t="s">
        <v>335</v>
      </c>
      <c r="E24">
        <v>7296</v>
      </c>
      <c r="F24">
        <v>25426</v>
      </c>
      <c r="G24">
        <v>7353.3099999999995</v>
      </c>
    </row>
    <row r="25" spans="1:7" x14ac:dyDescent="0.25">
      <c r="A25" s="274">
        <v>20252</v>
      </c>
      <c r="B25" t="s">
        <v>352</v>
      </c>
      <c r="C25" t="s">
        <v>26</v>
      </c>
      <c r="D25" t="s">
        <v>336</v>
      </c>
      <c r="E25">
        <v>724</v>
      </c>
      <c r="F25">
        <v>2850</v>
      </c>
      <c r="G25">
        <v>755.82</v>
      </c>
    </row>
    <row r="26" spans="1:7" x14ac:dyDescent="0.25">
      <c r="A26" s="275">
        <v>20252</v>
      </c>
      <c r="B26" t="s">
        <v>226</v>
      </c>
      <c r="C26" t="s">
        <v>291</v>
      </c>
      <c r="D26" t="s">
        <v>292</v>
      </c>
      <c r="E26">
        <v>76</v>
      </c>
      <c r="F26">
        <v>164</v>
      </c>
      <c r="G26">
        <v>85.67</v>
      </c>
    </row>
    <row r="27" spans="1:7" x14ac:dyDescent="0.25">
      <c r="A27" s="274">
        <v>20251</v>
      </c>
      <c r="B27" t="s">
        <v>166</v>
      </c>
      <c r="C27" t="s">
        <v>23</v>
      </c>
      <c r="D27" t="s">
        <v>321</v>
      </c>
      <c r="E27">
        <v>334</v>
      </c>
      <c r="F27">
        <v>409</v>
      </c>
      <c r="G27">
        <v>240.95</v>
      </c>
    </row>
    <row r="28" spans="1:7" x14ac:dyDescent="0.25">
      <c r="A28" s="274">
        <v>20251</v>
      </c>
      <c r="B28" t="s">
        <v>350</v>
      </c>
      <c r="C28" t="s">
        <v>24</v>
      </c>
      <c r="D28" t="s">
        <v>334</v>
      </c>
      <c r="E28">
        <v>663</v>
      </c>
      <c r="F28">
        <v>2137</v>
      </c>
      <c r="G28">
        <v>573.5200000000001</v>
      </c>
    </row>
    <row r="29" spans="1:7" x14ac:dyDescent="0.25">
      <c r="A29" s="274">
        <v>20251</v>
      </c>
      <c r="B29" t="s">
        <v>351</v>
      </c>
      <c r="C29" t="s">
        <v>25</v>
      </c>
      <c r="D29" t="s">
        <v>335</v>
      </c>
      <c r="E29">
        <v>6625</v>
      </c>
      <c r="F29">
        <v>21893</v>
      </c>
      <c r="G29">
        <v>5919.8300000000008</v>
      </c>
    </row>
    <row r="30" spans="1:7" x14ac:dyDescent="0.25">
      <c r="A30" s="274">
        <v>20251</v>
      </c>
      <c r="B30" t="s">
        <v>352</v>
      </c>
      <c r="C30" t="s">
        <v>26</v>
      </c>
      <c r="D30" t="s">
        <v>336</v>
      </c>
      <c r="E30">
        <v>657</v>
      </c>
      <c r="F30">
        <v>2670</v>
      </c>
      <c r="G30">
        <v>654.98</v>
      </c>
    </row>
    <row r="31" spans="1:7" x14ac:dyDescent="0.25">
      <c r="A31" s="275">
        <v>20251</v>
      </c>
      <c r="B31" t="s">
        <v>226</v>
      </c>
      <c r="C31" t="s">
        <v>291</v>
      </c>
      <c r="D31" t="s">
        <v>292</v>
      </c>
      <c r="E31">
        <v>70</v>
      </c>
      <c r="F31">
        <v>112</v>
      </c>
      <c r="G31">
        <v>66.900000000000006</v>
      </c>
    </row>
    <row r="32" spans="1:7" x14ac:dyDescent="0.25">
      <c r="A32" s="274">
        <v>20244</v>
      </c>
      <c r="B32" t="s">
        <v>166</v>
      </c>
      <c r="C32" t="s">
        <v>23</v>
      </c>
      <c r="D32" t="s">
        <v>321</v>
      </c>
      <c r="E32">
        <v>174</v>
      </c>
      <c r="F32">
        <v>228</v>
      </c>
      <c r="G32">
        <v>214.51000000000002</v>
      </c>
    </row>
    <row r="33" spans="1:7" x14ac:dyDescent="0.25">
      <c r="A33" s="274">
        <v>20244</v>
      </c>
      <c r="B33" t="s">
        <v>350</v>
      </c>
      <c r="C33" t="s">
        <v>24</v>
      </c>
      <c r="D33" t="s">
        <v>334</v>
      </c>
      <c r="E33">
        <v>419</v>
      </c>
      <c r="F33">
        <v>1600</v>
      </c>
      <c r="G33">
        <v>611.86999999999944</v>
      </c>
    </row>
    <row r="34" spans="1:7" x14ac:dyDescent="0.25">
      <c r="A34" s="274">
        <v>20244</v>
      </c>
      <c r="B34" t="s">
        <v>351</v>
      </c>
      <c r="C34" t="s">
        <v>25</v>
      </c>
      <c r="D34" t="s">
        <v>335</v>
      </c>
      <c r="E34">
        <v>5367</v>
      </c>
      <c r="F34">
        <v>18812</v>
      </c>
      <c r="G34">
        <v>6653.3400000000011</v>
      </c>
    </row>
    <row r="35" spans="1:7" x14ac:dyDescent="0.25">
      <c r="A35" s="274">
        <v>20244</v>
      </c>
      <c r="B35" t="s">
        <v>352</v>
      </c>
      <c r="C35" t="s">
        <v>26</v>
      </c>
      <c r="D35" t="s">
        <v>336</v>
      </c>
      <c r="E35">
        <v>435</v>
      </c>
      <c r="F35">
        <v>1966</v>
      </c>
      <c r="G35">
        <v>706.51999999999987</v>
      </c>
    </row>
    <row r="36" spans="1:7" x14ac:dyDescent="0.25">
      <c r="A36" s="275">
        <v>20244</v>
      </c>
      <c r="B36" t="s">
        <v>226</v>
      </c>
      <c r="C36" t="s">
        <v>291</v>
      </c>
      <c r="D36" t="s">
        <v>292</v>
      </c>
      <c r="E36">
        <v>42</v>
      </c>
      <c r="F36">
        <v>111</v>
      </c>
      <c r="G36">
        <v>91.83</v>
      </c>
    </row>
    <row r="37" spans="1:7" x14ac:dyDescent="0.25">
      <c r="A37" s="274">
        <v>20243</v>
      </c>
      <c r="B37" t="s">
        <v>166</v>
      </c>
      <c r="C37" t="s">
        <v>23</v>
      </c>
      <c r="D37" t="s">
        <v>321</v>
      </c>
      <c r="E37">
        <v>291</v>
      </c>
      <c r="F37">
        <v>360</v>
      </c>
      <c r="G37">
        <v>294.16999999999996</v>
      </c>
    </row>
    <row r="38" spans="1:7" x14ac:dyDescent="0.25">
      <c r="A38" s="274">
        <v>20243</v>
      </c>
      <c r="B38" t="s">
        <v>350</v>
      </c>
      <c r="C38" t="s">
        <v>24</v>
      </c>
      <c r="D38" t="s">
        <v>334</v>
      </c>
      <c r="E38">
        <v>542</v>
      </c>
      <c r="F38">
        <v>1780</v>
      </c>
      <c r="G38">
        <v>456.09999999999968</v>
      </c>
    </row>
    <row r="39" spans="1:7" x14ac:dyDescent="0.25">
      <c r="A39" s="274">
        <v>20243</v>
      </c>
      <c r="B39" t="s">
        <v>351</v>
      </c>
      <c r="C39" t="s">
        <v>25</v>
      </c>
      <c r="D39" t="s">
        <v>335</v>
      </c>
      <c r="E39">
        <v>5924</v>
      </c>
      <c r="F39">
        <v>20915</v>
      </c>
      <c r="G39">
        <v>6159.9000000000005</v>
      </c>
    </row>
    <row r="40" spans="1:7" x14ac:dyDescent="0.25">
      <c r="A40" s="274">
        <v>20243</v>
      </c>
      <c r="B40" t="s">
        <v>352</v>
      </c>
      <c r="C40" t="s">
        <v>26</v>
      </c>
      <c r="D40" t="s">
        <v>336</v>
      </c>
      <c r="E40">
        <v>505</v>
      </c>
      <c r="F40">
        <v>2242</v>
      </c>
      <c r="G40">
        <v>743.87999999999988</v>
      </c>
    </row>
    <row r="41" spans="1:7" x14ac:dyDescent="0.25">
      <c r="A41" s="275">
        <v>20243</v>
      </c>
      <c r="B41" t="s">
        <v>226</v>
      </c>
      <c r="C41" t="s">
        <v>291</v>
      </c>
      <c r="D41" t="s">
        <v>292</v>
      </c>
      <c r="E41">
        <v>74</v>
      </c>
      <c r="F41">
        <v>148</v>
      </c>
      <c r="G41">
        <v>86.62</v>
      </c>
    </row>
    <row r="42" spans="1:7" x14ac:dyDescent="0.25">
      <c r="A42" s="274">
        <v>20242</v>
      </c>
      <c r="B42" t="s">
        <v>166</v>
      </c>
      <c r="C42" t="s">
        <v>23</v>
      </c>
      <c r="D42" t="s">
        <v>321</v>
      </c>
      <c r="E42">
        <v>450</v>
      </c>
      <c r="F42">
        <v>562</v>
      </c>
      <c r="G42">
        <v>366.39000000000016</v>
      </c>
    </row>
    <row r="43" spans="1:7" x14ac:dyDescent="0.25">
      <c r="A43" s="274">
        <v>20242</v>
      </c>
      <c r="B43" t="s">
        <v>350</v>
      </c>
      <c r="C43" t="s">
        <v>24</v>
      </c>
      <c r="D43" t="s">
        <v>334</v>
      </c>
      <c r="E43">
        <v>496</v>
      </c>
      <c r="F43">
        <v>1822</v>
      </c>
      <c r="G43">
        <v>426.57000000000005</v>
      </c>
    </row>
    <row r="44" spans="1:7" x14ac:dyDescent="0.25">
      <c r="A44" s="274">
        <v>20242</v>
      </c>
      <c r="B44" t="s">
        <v>351</v>
      </c>
      <c r="C44" t="s">
        <v>25</v>
      </c>
      <c r="D44" t="s">
        <v>335</v>
      </c>
      <c r="E44">
        <v>5853</v>
      </c>
      <c r="F44">
        <v>23180</v>
      </c>
      <c r="G44">
        <v>5912.4299999999994</v>
      </c>
    </row>
    <row r="45" spans="1:7" x14ac:dyDescent="0.25">
      <c r="A45" s="274">
        <v>20242</v>
      </c>
      <c r="B45" t="s">
        <v>352</v>
      </c>
      <c r="C45" t="s">
        <v>26</v>
      </c>
      <c r="D45" t="s">
        <v>336</v>
      </c>
      <c r="E45">
        <v>572</v>
      </c>
      <c r="F45">
        <v>2465</v>
      </c>
      <c r="G45">
        <v>634.49</v>
      </c>
    </row>
    <row r="46" spans="1:7" x14ac:dyDescent="0.25">
      <c r="A46" s="275">
        <v>20242</v>
      </c>
      <c r="B46" t="s">
        <v>226</v>
      </c>
      <c r="C46" t="s">
        <v>291</v>
      </c>
      <c r="D46" t="s">
        <v>292</v>
      </c>
      <c r="E46">
        <v>77</v>
      </c>
      <c r="F46">
        <v>139</v>
      </c>
      <c r="G46">
        <v>71.02000000000001</v>
      </c>
    </row>
    <row r="47" spans="1:7" x14ac:dyDescent="0.25">
      <c r="A47" s="274">
        <v>20241</v>
      </c>
      <c r="B47" t="s">
        <v>166</v>
      </c>
      <c r="C47" t="s">
        <v>23</v>
      </c>
      <c r="D47" t="s">
        <v>321</v>
      </c>
      <c r="E47">
        <v>351</v>
      </c>
      <c r="F47">
        <v>440</v>
      </c>
      <c r="G47">
        <v>236.70000000000005</v>
      </c>
    </row>
    <row r="48" spans="1:7" x14ac:dyDescent="0.25">
      <c r="A48" s="274">
        <v>20241</v>
      </c>
      <c r="B48" t="s">
        <v>350</v>
      </c>
      <c r="C48" t="s">
        <v>24</v>
      </c>
      <c r="D48" t="s">
        <v>334</v>
      </c>
      <c r="E48">
        <v>426</v>
      </c>
      <c r="F48">
        <v>1664</v>
      </c>
      <c r="G48">
        <v>344.70999999999981</v>
      </c>
    </row>
    <row r="49" spans="1:7" x14ac:dyDescent="0.25">
      <c r="A49" s="274">
        <v>20241</v>
      </c>
      <c r="B49" t="s">
        <v>351</v>
      </c>
      <c r="C49" t="s">
        <v>25</v>
      </c>
      <c r="D49" t="s">
        <v>335</v>
      </c>
      <c r="E49">
        <v>5002</v>
      </c>
      <c r="F49">
        <v>19760</v>
      </c>
      <c r="G49">
        <v>4677.3500000000013</v>
      </c>
    </row>
    <row r="50" spans="1:7" x14ac:dyDescent="0.25">
      <c r="A50" s="274">
        <v>20241</v>
      </c>
      <c r="B50" t="s">
        <v>352</v>
      </c>
      <c r="C50" t="s">
        <v>26</v>
      </c>
      <c r="D50" t="s">
        <v>336</v>
      </c>
      <c r="E50">
        <v>478</v>
      </c>
      <c r="F50">
        <v>2115</v>
      </c>
      <c r="G50">
        <v>512.46999999999991</v>
      </c>
    </row>
    <row r="51" spans="1:7" x14ac:dyDescent="0.25">
      <c r="A51" s="275">
        <v>20241</v>
      </c>
      <c r="B51" t="s">
        <v>226</v>
      </c>
      <c r="C51" t="s">
        <v>291</v>
      </c>
      <c r="D51" t="s">
        <v>292</v>
      </c>
      <c r="E51">
        <v>47</v>
      </c>
      <c r="F51">
        <v>87</v>
      </c>
      <c r="G51">
        <v>69.63</v>
      </c>
    </row>
    <row r="52" spans="1:7" x14ac:dyDescent="0.25">
      <c r="A52" s="274">
        <v>20234</v>
      </c>
      <c r="B52" t="s">
        <v>166</v>
      </c>
      <c r="C52" t="s">
        <v>23</v>
      </c>
      <c r="D52" t="s">
        <v>321</v>
      </c>
      <c r="E52">
        <v>200</v>
      </c>
      <c r="F52">
        <v>231</v>
      </c>
      <c r="G52">
        <v>238.24000000000009</v>
      </c>
    </row>
    <row r="53" spans="1:7" x14ac:dyDescent="0.25">
      <c r="A53" s="274">
        <v>20234</v>
      </c>
      <c r="B53" t="s">
        <v>350</v>
      </c>
      <c r="C53" t="s">
        <v>24</v>
      </c>
      <c r="D53" t="s">
        <v>334</v>
      </c>
      <c r="E53">
        <v>230</v>
      </c>
      <c r="F53">
        <v>1017</v>
      </c>
      <c r="G53">
        <v>325.9999999999996</v>
      </c>
    </row>
    <row r="54" spans="1:7" x14ac:dyDescent="0.25">
      <c r="A54" s="274">
        <v>20234</v>
      </c>
      <c r="B54" t="s">
        <v>351</v>
      </c>
      <c r="C54" t="s">
        <v>25</v>
      </c>
      <c r="D54" t="s">
        <v>335</v>
      </c>
      <c r="E54">
        <v>3536</v>
      </c>
      <c r="F54">
        <v>14100</v>
      </c>
      <c r="G54">
        <v>5004.43</v>
      </c>
    </row>
    <row r="55" spans="1:7" x14ac:dyDescent="0.25">
      <c r="A55" s="274">
        <v>20234</v>
      </c>
      <c r="B55" t="s">
        <v>352</v>
      </c>
      <c r="C55" t="s">
        <v>26</v>
      </c>
      <c r="D55" t="s">
        <v>336</v>
      </c>
      <c r="E55">
        <v>243</v>
      </c>
      <c r="F55">
        <v>1507</v>
      </c>
      <c r="G55">
        <v>542.78999999999985</v>
      </c>
    </row>
    <row r="56" spans="1:7" x14ac:dyDescent="0.25">
      <c r="A56" s="275">
        <v>20234</v>
      </c>
      <c r="B56" t="s">
        <v>226</v>
      </c>
      <c r="C56" t="s">
        <v>291</v>
      </c>
      <c r="D56" t="s">
        <v>292</v>
      </c>
      <c r="E56">
        <v>25</v>
      </c>
      <c r="F56">
        <v>70</v>
      </c>
      <c r="G56">
        <v>87.57</v>
      </c>
    </row>
    <row r="57" spans="1:7" x14ac:dyDescent="0.25">
      <c r="A57" s="274">
        <v>20233</v>
      </c>
      <c r="B57" t="s">
        <v>166</v>
      </c>
      <c r="C57" t="s">
        <v>23</v>
      </c>
      <c r="D57" t="s">
        <v>321</v>
      </c>
      <c r="E57">
        <v>424</v>
      </c>
      <c r="F57">
        <v>543</v>
      </c>
      <c r="G57">
        <v>614.43000000000006</v>
      </c>
    </row>
    <row r="58" spans="1:7" x14ac:dyDescent="0.25">
      <c r="A58" s="274">
        <v>20233</v>
      </c>
      <c r="B58" t="s">
        <v>350</v>
      </c>
      <c r="C58" t="s">
        <v>24</v>
      </c>
      <c r="D58" t="s">
        <v>334</v>
      </c>
      <c r="E58">
        <v>294</v>
      </c>
      <c r="F58">
        <v>1176</v>
      </c>
      <c r="G58">
        <v>253.57</v>
      </c>
    </row>
    <row r="59" spans="1:7" x14ac:dyDescent="0.25">
      <c r="A59" s="274">
        <v>20233</v>
      </c>
      <c r="B59" t="s">
        <v>351</v>
      </c>
      <c r="C59" t="s">
        <v>25</v>
      </c>
      <c r="D59" t="s">
        <v>335</v>
      </c>
      <c r="E59">
        <v>4094</v>
      </c>
      <c r="F59">
        <v>17199</v>
      </c>
      <c r="G59">
        <v>4730.05</v>
      </c>
    </row>
    <row r="60" spans="1:7" x14ac:dyDescent="0.25">
      <c r="A60" s="274">
        <v>20233</v>
      </c>
      <c r="B60" t="s">
        <v>352</v>
      </c>
      <c r="C60" t="s">
        <v>26</v>
      </c>
      <c r="D60" t="s">
        <v>336</v>
      </c>
      <c r="E60">
        <v>395</v>
      </c>
      <c r="F60">
        <v>1797</v>
      </c>
      <c r="G60">
        <v>578.91999999999996</v>
      </c>
    </row>
    <row r="61" spans="1:7" x14ac:dyDescent="0.25">
      <c r="A61" s="275">
        <v>20233</v>
      </c>
      <c r="B61" t="s">
        <v>226</v>
      </c>
      <c r="C61" t="s">
        <v>291</v>
      </c>
      <c r="D61" t="s">
        <v>292</v>
      </c>
      <c r="E61">
        <v>72</v>
      </c>
      <c r="F61">
        <v>118</v>
      </c>
      <c r="G61">
        <v>76.09</v>
      </c>
    </row>
    <row r="62" spans="1:7" x14ac:dyDescent="0.25">
      <c r="A62" s="274">
        <v>20232</v>
      </c>
      <c r="B62" t="s">
        <v>166</v>
      </c>
      <c r="C62" t="s">
        <v>23</v>
      </c>
      <c r="D62" t="s">
        <v>321</v>
      </c>
      <c r="E62">
        <v>540</v>
      </c>
      <c r="F62">
        <v>651</v>
      </c>
      <c r="G62">
        <v>389.65</v>
      </c>
    </row>
    <row r="63" spans="1:7" x14ac:dyDescent="0.25">
      <c r="A63" s="274">
        <v>20232</v>
      </c>
      <c r="B63" t="s">
        <v>350</v>
      </c>
      <c r="C63" t="s">
        <v>24</v>
      </c>
      <c r="D63" t="s">
        <v>334</v>
      </c>
      <c r="E63">
        <v>251</v>
      </c>
      <c r="F63">
        <v>1067</v>
      </c>
      <c r="G63">
        <v>276.82999999999987</v>
      </c>
    </row>
    <row r="64" spans="1:7" x14ac:dyDescent="0.25">
      <c r="A64" s="274">
        <v>20232</v>
      </c>
      <c r="B64" t="s">
        <v>351</v>
      </c>
      <c r="C64" t="s">
        <v>25</v>
      </c>
      <c r="D64" t="s">
        <v>335</v>
      </c>
      <c r="E64">
        <v>3885</v>
      </c>
      <c r="F64">
        <v>16526</v>
      </c>
      <c r="G64">
        <v>4416.6899999999987</v>
      </c>
    </row>
    <row r="65" spans="1:7" x14ac:dyDescent="0.25">
      <c r="A65" s="274">
        <v>20232</v>
      </c>
      <c r="B65" t="s">
        <v>352</v>
      </c>
      <c r="C65" t="s">
        <v>26</v>
      </c>
      <c r="D65" t="s">
        <v>336</v>
      </c>
      <c r="E65">
        <v>388</v>
      </c>
      <c r="F65">
        <v>1726</v>
      </c>
      <c r="G65">
        <v>491.24</v>
      </c>
    </row>
    <row r="66" spans="1:7" x14ac:dyDescent="0.25">
      <c r="A66" s="275">
        <v>20232</v>
      </c>
      <c r="B66" t="s">
        <v>226</v>
      </c>
      <c r="C66" t="s">
        <v>291</v>
      </c>
      <c r="D66" t="s">
        <v>292</v>
      </c>
      <c r="E66">
        <v>88</v>
      </c>
      <c r="F66">
        <v>162</v>
      </c>
      <c r="G66">
        <v>94.46</v>
      </c>
    </row>
    <row r="67" spans="1:7" x14ac:dyDescent="0.25">
      <c r="A67" s="274">
        <v>20231</v>
      </c>
      <c r="B67" t="s">
        <v>166</v>
      </c>
      <c r="C67" t="s">
        <v>23</v>
      </c>
      <c r="D67" t="s">
        <v>321</v>
      </c>
      <c r="E67">
        <v>472</v>
      </c>
      <c r="F67">
        <v>535</v>
      </c>
      <c r="G67">
        <v>326.70999999999998</v>
      </c>
    </row>
    <row r="68" spans="1:7" x14ac:dyDescent="0.25">
      <c r="A68" s="274">
        <v>20231</v>
      </c>
      <c r="B68" t="s">
        <v>350</v>
      </c>
      <c r="C68" t="s">
        <v>24</v>
      </c>
      <c r="D68" t="s">
        <v>334</v>
      </c>
      <c r="E68">
        <v>257</v>
      </c>
      <c r="F68">
        <v>1033</v>
      </c>
      <c r="G68">
        <v>235.52000000000007</v>
      </c>
    </row>
    <row r="69" spans="1:7" x14ac:dyDescent="0.25">
      <c r="A69" s="274">
        <v>20231</v>
      </c>
      <c r="B69" t="s">
        <v>351</v>
      </c>
      <c r="C69" t="s">
        <v>25</v>
      </c>
      <c r="D69" t="s">
        <v>335</v>
      </c>
      <c r="E69">
        <v>3297</v>
      </c>
      <c r="F69">
        <v>13245</v>
      </c>
      <c r="G69">
        <v>3425.9799999999991</v>
      </c>
    </row>
    <row r="70" spans="1:7" x14ac:dyDescent="0.25">
      <c r="A70" s="274">
        <v>20231</v>
      </c>
      <c r="B70" t="s">
        <v>352</v>
      </c>
      <c r="C70" t="s">
        <v>26</v>
      </c>
      <c r="D70" t="s">
        <v>336</v>
      </c>
      <c r="E70">
        <v>362</v>
      </c>
      <c r="F70">
        <v>1538</v>
      </c>
      <c r="G70">
        <v>424.52999999999975</v>
      </c>
    </row>
    <row r="71" spans="1:7" x14ac:dyDescent="0.25">
      <c r="A71" s="275">
        <v>20231</v>
      </c>
      <c r="B71" t="s">
        <v>226</v>
      </c>
      <c r="C71" t="s">
        <v>291</v>
      </c>
      <c r="D71" t="s">
        <v>292</v>
      </c>
      <c r="E71">
        <v>85</v>
      </c>
      <c r="F71">
        <v>149</v>
      </c>
      <c r="G71">
        <v>96.52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tabel Shrt - overzicht</vt:lpstr>
      <vt:lpstr>Tableau Shrt - Résumé</vt:lpstr>
      <vt:lpstr>T1 lftd_sexe</vt:lpstr>
      <vt:lpstr>T2 activiteit_nace2025</vt:lpstr>
      <vt:lpstr>T3 sect_stat</vt:lpstr>
      <vt:lpstr>T4 domicile</vt:lpstr>
      <vt:lpstr>T5 typ prest</vt:lpstr>
      <vt:lpstr>T6 sect_dim</vt:lpstr>
      <vt:lpstr>T7 PC</vt:lpstr>
      <vt:lpstr>T8 klas uitzend</vt:lpstr>
      <vt:lpstr>T9 bijz uitzend</vt:lpstr>
      <vt:lpstr>Data T1</vt:lpstr>
      <vt:lpstr>Data T2</vt:lpstr>
      <vt:lpstr>Data T3</vt:lpstr>
      <vt:lpstr>Data T4</vt:lpstr>
      <vt:lpstr>Data T5</vt:lpstr>
      <vt:lpstr>Data T6</vt:lpstr>
      <vt:lpstr>Data T7</vt:lpstr>
      <vt:lpstr>Data T8</vt:lpstr>
      <vt:lpstr>Data 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Linde De Daele</dc:creator>
  <cp:lastModifiedBy>Martinus Schilderink</cp:lastModifiedBy>
  <cp:lastPrinted>2025-09-25T12:01:25Z</cp:lastPrinted>
  <dcterms:created xsi:type="dcterms:W3CDTF">2025-06-05T08:07:30Z</dcterms:created>
  <dcterms:modified xsi:type="dcterms:W3CDTF">2026-09-25T13:13:56Z</dcterms:modified>
</cp:coreProperties>
</file>